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tables/table1.xml" ContentType="application/vnd.openxmlformats-officedocument.spreadsheetml.table+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20490" windowHeight="6645" activeTab="1"/>
  </bookViews>
  <sheets>
    <sheet name="คำอธิบาย" sheetId="4" r:id="rId1"/>
    <sheet name="ITA-o13 " sheetId="5" r:id="rId2"/>
  </sheet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58" i="5"/>
  <c r="A87"/>
  <c r="A2"/>
  <c r="A3"/>
  <c r="A4"/>
  <c r="A5"/>
  <c r="A6"/>
  <c r="A7"/>
  <c r="A8"/>
  <c r="A9"/>
  <c r="A10"/>
  <c r="A11"/>
  <c r="A12"/>
  <c r="A13"/>
  <c r="A14"/>
  <c r="A15"/>
  <c r="A16"/>
  <c r="A17"/>
  <c r="A18"/>
  <c r="A19"/>
  <c r="A20"/>
  <c r="A21"/>
  <c r="A22"/>
  <c r="A23"/>
  <c r="A24"/>
  <c r="A25"/>
  <c r="A26"/>
  <c r="A27"/>
  <c r="A28"/>
  <c r="A29"/>
  <c r="A30"/>
  <c r="A31"/>
  <c r="A32"/>
  <c r="A33"/>
  <c r="A34"/>
  <c r="A35"/>
  <c r="A36"/>
  <c r="A37"/>
  <c r="A38"/>
  <c r="A39"/>
  <c r="A40"/>
  <c r="A41"/>
  <c r="A42"/>
  <c r="A43"/>
  <c r="A44"/>
  <c r="A45"/>
  <c r="A46"/>
  <c r="A47"/>
  <c r="A48"/>
  <c r="A49"/>
  <c r="A50"/>
  <c r="A51"/>
  <c r="A52"/>
  <c r="A53"/>
  <c r="A54"/>
  <c r="A55"/>
  <c r="A56"/>
  <c r="A57"/>
  <c r="A59"/>
  <c r="A60"/>
  <c r="A61"/>
  <c r="A62"/>
  <c r="A63"/>
  <c r="A64"/>
  <c r="A65"/>
  <c r="A66"/>
  <c r="A67"/>
  <c r="A68"/>
  <c r="A69"/>
  <c r="A70"/>
  <c r="A71"/>
  <c r="A72"/>
  <c r="A73"/>
  <c r="A74"/>
  <c r="A75"/>
  <c r="A76"/>
  <c r="A77"/>
  <c r="A78"/>
  <c r="A79"/>
  <c r="A80"/>
  <c r="A81"/>
  <c r="A82"/>
  <c r="A83"/>
  <c r="A84"/>
  <c r="A85"/>
  <c r="A86"/>
  <c r="A88"/>
  <c r="A89"/>
  <c r="A90"/>
  <c r="A91"/>
  <c r="A92"/>
  <c r="A93"/>
  <c r="A94"/>
  <c r="A95"/>
  <c r="A96"/>
  <c r="A97"/>
  <c r="A98"/>
  <c r="A99"/>
  <c r="A100"/>
  <c r="A101"/>
  <c r="A102"/>
  <c r="A103"/>
  <c r="A104"/>
  <c r="A105"/>
  <c r="A106"/>
  <c r="A107"/>
  <c r="A108"/>
  <c r="A109"/>
  <c r="A110"/>
  <c r="A111"/>
  <c r="A112"/>
  <c r="A113"/>
  <c r="A114"/>
  <c r="A115"/>
  <c r="A116"/>
  <c r="A117"/>
  <c r="A118"/>
  <c r="A119"/>
  <c r="A120"/>
  <c r="A121"/>
  <c r="A122"/>
  <c r="A123"/>
  <c r="A124"/>
  <c r="A125"/>
  <c r="A126"/>
  <c r="A127"/>
  <c r="A128"/>
  <c r="A129"/>
  <c r="A130"/>
  <c r="A131"/>
  <c r="A132"/>
  <c r="A133"/>
  <c r="A134"/>
  <c r="A135"/>
  <c r="A136"/>
  <c r="A137"/>
  <c r="A138"/>
  <c r="A139"/>
  <c r="A140"/>
  <c r="A141"/>
  <c r="A142"/>
  <c r="A143"/>
  <c r="A144"/>
  <c r="A145"/>
  <c r="A146"/>
  <c r="A147"/>
  <c r="A148"/>
  <c r="A149"/>
  <c r="A150"/>
  <c r="A151"/>
  <c r="A152"/>
  <c r="A153"/>
  <c r="A154"/>
  <c r="A155"/>
  <c r="A156"/>
  <c r="A157"/>
  <c r="A158"/>
  <c r="A159"/>
  <c r="A160"/>
  <c r="A161"/>
  <c r="A162"/>
  <c r="A163"/>
  <c r="A164"/>
  <c r="A165"/>
  <c r="A166"/>
  <c r="A167"/>
  <c r="A168"/>
  <c r="A169"/>
  <c r="A170"/>
  <c r="A171"/>
  <c r="A172"/>
  <c r="A173"/>
  <c r="A174"/>
  <c r="A175"/>
  <c r="A176"/>
  <c r="A177"/>
  <c r="A178"/>
  <c r="A179"/>
  <c r="A180"/>
  <c r="A181"/>
  <c r="A182"/>
  <c r="A183"/>
  <c r="A184"/>
  <c r="A185"/>
  <c r="A186"/>
  <c r="A187"/>
  <c r="A188"/>
  <c r="A189"/>
  <c r="A190"/>
  <c r="A191"/>
  <c r="M20" l="1"/>
  <c r="N20" s="1"/>
  <c r="M21"/>
  <c r="N21" s="1"/>
  <c r="M22"/>
  <c r="N22" s="1"/>
  <c r="M23"/>
  <c r="N23" s="1"/>
  <c r="M24"/>
  <c r="N24" s="1"/>
  <c r="M25"/>
  <c r="N25" s="1"/>
  <c r="M26"/>
  <c r="N26" s="1"/>
  <c r="M27"/>
  <c r="N27" s="1"/>
  <c r="M28"/>
  <c r="N28" s="1"/>
  <c r="M29"/>
  <c r="N29" s="1"/>
  <c r="M30"/>
  <c r="N30" s="1"/>
  <c r="M31"/>
  <c r="N31" s="1"/>
  <c r="M32"/>
  <c r="N32" s="1"/>
  <c r="M33"/>
  <c r="N33" s="1"/>
  <c r="M34"/>
  <c r="N34" s="1"/>
  <c r="M36"/>
  <c r="N36" s="1"/>
  <c r="M37"/>
  <c r="N37" s="1"/>
  <c r="M38"/>
  <c r="N38" s="1"/>
  <c r="M39"/>
  <c r="N39" s="1"/>
  <c r="M40"/>
  <c r="N40" s="1"/>
  <c r="M41"/>
  <c r="N41" s="1"/>
  <c r="M42"/>
  <c r="N42" s="1"/>
  <c r="M43"/>
  <c r="N43" s="1"/>
  <c r="M44"/>
  <c r="N44" s="1"/>
  <c r="M45"/>
  <c r="N45" s="1"/>
  <c r="M46"/>
  <c r="N46" s="1"/>
  <c r="M47"/>
  <c r="N47" s="1"/>
  <c r="M48"/>
  <c r="N48" s="1"/>
  <c r="M49"/>
  <c r="N49" s="1"/>
  <c r="M50"/>
  <c r="N50" s="1"/>
  <c r="M51"/>
  <c r="N51" s="1"/>
  <c r="M53"/>
  <c r="N53" s="1"/>
  <c r="M54"/>
  <c r="N54" s="1"/>
  <c r="M55"/>
  <c r="N55" s="1"/>
  <c r="M56"/>
  <c r="N56" s="1"/>
  <c r="M57"/>
  <c r="N57" s="1"/>
  <c r="M59"/>
  <c r="N59" s="1"/>
  <c r="M60"/>
  <c r="N60" s="1"/>
  <c r="M61"/>
  <c r="N61" s="1"/>
  <c r="M62"/>
  <c r="N62" s="1"/>
  <c r="M64"/>
  <c r="N64" s="1"/>
  <c r="M65"/>
  <c r="N65" s="1"/>
  <c r="M66"/>
  <c r="N66" s="1"/>
  <c r="M68"/>
  <c r="N68" s="1"/>
  <c r="M69"/>
  <c r="N69" s="1"/>
  <c r="M70"/>
  <c r="N70" s="1"/>
  <c r="M71"/>
  <c r="N71" s="1"/>
  <c r="M72"/>
  <c r="N72" s="1"/>
  <c r="M73"/>
  <c r="N73" s="1"/>
  <c r="M74"/>
  <c r="N74" s="1"/>
  <c r="M75"/>
  <c r="N75" s="1"/>
  <c r="M76"/>
  <c r="N76" s="1"/>
  <c r="M77"/>
  <c r="N77" s="1"/>
  <c r="M78"/>
  <c r="N78" s="1"/>
  <c r="M79"/>
  <c r="N79" s="1"/>
  <c r="M80"/>
  <c r="N80" s="1"/>
  <c r="M81"/>
  <c r="N81" s="1"/>
  <c r="M82"/>
  <c r="N82" s="1"/>
  <c r="M83"/>
  <c r="N83" s="1"/>
  <c r="M85"/>
  <c r="N85" s="1"/>
  <c r="M86"/>
  <c r="N86" s="1"/>
  <c r="M88"/>
  <c r="N88" s="1"/>
  <c r="M89"/>
  <c r="N89" s="1"/>
  <c r="M90"/>
  <c r="N90" s="1"/>
  <c r="M91"/>
  <c r="N91" s="1"/>
  <c r="M92"/>
  <c r="N92" s="1"/>
  <c r="M93"/>
  <c r="N93" s="1"/>
  <c r="M97"/>
  <c r="N97" s="1"/>
  <c r="M98"/>
  <c r="N98" s="1"/>
  <c r="M99"/>
  <c r="N99" s="1"/>
  <c r="M100"/>
  <c r="N100" s="1"/>
  <c r="M101"/>
  <c r="N101" s="1"/>
  <c r="M110"/>
  <c r="N110" s="1"/>
  <c r="M111"/>
  <c r="N111" s="1"/>
  <c r="M112"/>
  <c r="N112" s="1"/>
  <c r="M113"/>
  <c r="N113" s="1"/>
  <c r="M114"/>
  <c r="N114" s="1"/>
  <c r="M115"/>
  <c r="N115" s="1"/>
  <c r="M116"/>
  <c r="N116" s="1"/>
  <c r="M117"/>
  <c r="N117" s="1"/>
  <c r="M118"/>
  <c r="N118" s="1"/>
  <c r="M119"/>
  <c r="N119" s="1"/>
  <c r="M120"/>
  <c r="N120" s="1"/>
  <c r="M121"/>
  <c r="N121" s="1"/>
  <c r="M122"/>
  <c r="N122" s="1"/>
  <c r="M123"/>
  <c r="N123" s="1"/>
  <c r="M124"/>
  <c r="N124" s="1"/>
  <c r="M125"/>
  <c r="N125" s="1"/>
  <c r="M126"/>
  <c r="N126" s="1"/>
  <c r="M127"/>
  <c r="N127" s="1"/>
  <c r="M128"/>
  <c r="N128" s="1"/>
  <c r="M129"/>
  <c r="N129" s="1"/>
  <c r="M130"/>
  <c r="N130" s="1"/>
  <c r="M131"/>
  <c r="N131" s="1"/>
  <c r="M132"/>
  <c r="N132" s="1"/>
  <c r="M133"/>
  <c r="N133" s="1"/>
  <c r="M134"/>
  <c r="N134" s="1"/>
  <c r="M135"/>
  <c r="N135" s="1"/>
  <c r="M136"/>
  <c r="N136" s="1"/>
  <c r="M137"/>
  <c r="N137" s="1"/>
  <c r="M138"/>
  <c r="N138" s="1"/>
  <c r="M139"/>
  <c r="N139" s="1"/>
  <c r="M140"/>
  <c r="N140" s="1"/>
  <c r="M141"/>
  <c r="N141" s="1"/>
  <c r="M142"/>
  <c r="N142" s="1"/>
  <c r="M143"/>
  <c r="N143" s="1"/>
  <c r="M144"/>
  <c r="N144" s="1"/>
  <c r="M145"/>
  <c r="N145" s="1"/>
  <c r="M146"/>
  <c r="N146" s="1"/>
  <c r="M147"/>
  <c r="N147" s="1"/>
  <c r="M148"/>
  <c r="N148" s="1"/>
  <c r="M149"/>
  <c r="N149" s="1"/>
  <c r="M150"/>
  <c r="N150" s="1"/>
  <c r="M151"/>
  <c r="N151" s="1"/>
  <c r="M152"/>
  <c r="N152" s="1"/>
  <c r="M153"/>
  <c r="N153" s="1"/>
  <c r="M154"/>
  <c r="N154" s="1"/>
  <c r="M155"/>
  <c r="N155" s="1"/>
  <c r="M156"/>
  <c r="N156" s="1"/>
  <c r="M157"/>
  <c r="N157" s="1"/>
  <c r="M158"/>
  <c r="N158" s="1"/>
  <c r="M159"/>
  <c r="N159" s="1"/>
  <c r="M160"/>
  <c r="N160" s="1"/>
  <c r="M161"/>
  <c r="N161" s="1"/>
  <c r="M162"/>
  <c r="N162" s="1"/>
  <c r="M163"/>
  <c r="N163" s="1"/>
  <c r="M164"/>
  <c r="N164" s="1"/>
  <c r="M165"/>
  <c r="N165" s="1"/>
  <c r="M166"/>
  <c r="N166" s="1"/>
  <c r="M167"/>
  <c r="N167" s="1"/>
  <c r="M168"/>
  <c r="N168" s="1"/>
  <c r="M169"/>
  <c r="N169" s="1"/>
  <c r="M170"/>
  <c r="N170" s="1"/>
  <c r="M171"/>
  <c r="N171" s="1"/>
  <c r="M172"/>
  <c r="N172" s="1"/>
  <c r="M173"/>
  <c r="N173" s="1"/>
  <c r="M174"/>
  <c r="N174" s="1"/>
  <c r="M175"/>
  <c r="N175" s="1"/>
  <c r="M176"/>
  <c r="N176" s="1"/>
  <c r="M177"/>
  <c r="N177" s="1"/>
  <c r="M178"/>
  <c r="N178" s="1"/>
  <c r="M179"/>
  <c r="N179" s="1"/>
  <c r="M180"/>
  <c r="N180" s="1"/>
  <c r="M183"/>
  <c r="N183" s="1"/>
  <c r="M184"/>
  <c r="N184" s="1"/>
  <c r="M185"/>
  <c r="N185" s="1"/>
</calcChain>
</file>

<file path=xl/sharedStrings.xml><?xml version="1.0" encoding="utf-8"?>
<sst xmlns="http://schemas.openxmlformats.org/spreadsheetml/2006/main" count="1173" uniqueCount="298">
  <si>
    <t>ปีงบประมาณ</t>
  </si>
  <si>
    <t>ชื่อหน่วยงาน</t>
  </si>
  <si>
    <t xml:space="preserve">อำเภอ </t>
  </si>
  <si>
    <t>จังหวัด</t>
  </si>
  <si>
    <t>กระทรวง</t>
  </si>
  <si>
    <t>ประเภทหน่วยงาน</t>
  </si>
  <si>
    <t>ชื่อรายการของงานที่ซื้อหรือจ้าง</t>
  </si>
  <si>
    <t xml:space="preserve">แหล่งที่มาของงบประมาณ </t>
  </si>
  <si>
    <t>สถานะการจัดซื้อจัดจ้าง</t>
  </si>
  <si>
    <t>ราคากลาง (บาท)</t>
  </si>
  <si>
    <t>ราคาที่ตกลงซื้อหรือจ้าง (บาท)</t>
  </si>
  <si>
    <t>รายชื่อผู้ประกอบการที่ได้รับการคัดเลือก</t>
  </si>
  <si>
    <t>วงเงินงบประมาณที่ได้รับจัดสรร (บาท)</t>
  </si>
  <si>
    <t>เลขที่โครงการในระบบ e-GP</t>
  </si>
  <si>
    <t>คอลัมน์</t>
  </si>
  <si>
    <t>องค์ประกอบด้านข้อมูล</t>
  </si>
  <si>
    <t>A</t>
  </si>
  <si>
    <t>B</t>
  </si>
  <si>
    <t>C</t>
  </si>
  <si>
    <t>D</t>
  </si>
  <si>
    <t>E</t>
  </si>
  <si>
    <t>F</t>
  </si>
  <si>
    <t>G</t>
  </si>
  <si>
    <t>H</t>
  </si>
  <si>
    <t>I</t>
  </si>
  <si>
    <t>J</t>
  </si>
  <si>
    <t>K</t>
  </si>
  <si>
    <t>L</t>
  </si>
  <si>
    <t>M</t>
  </si>
  <si>
    <t>N</t>
  </si>
  <si>
    <t>คำอธิบายการกรอกข้อมูล</t>
  </si>
  <si>
    <t>ชื่อหน่วยงานที่เป็นสถานะนิติบุคคล ไม่ใช่ส่วนราชการย่อยภายในหน่วยงาน</t>
  </si>
  <si>
    <r>
      <t xml:space="preserve">1. หน่วยงานประเภทองค์กรปกครองส่วนท้องถิ่น (ไม่รวมถึงองค์กรปกครองส่วนท้องถิ่นรูปแบบพิเศษ) </t>
    </r>
    <r>
      <rPr>
        <b/>
        <sz val="16"/>
        <color theme="1"/>
        <rFont val="TH SarabunPSK"/>
        <family val="2"/>
      </rPr>
      <t>ให้ระบุข้อมูลอำเภอตามที่ตั้งของหน่วยงาน</t>
    </r>
    <r>
      <rPr>
        <sz val="16"/>
        <color theme="1"/>
        <rFont val="TH SarabunPSK"/>
        <family val="2"/>
      </rPr>
      <t xml:space="preserve">
2. หน่วยงานประเภทกรมหรือเทียบเท่า กองทุน รัฐวิสาหกิจ องค์การมหาชน หน่วยงานของรัฐอื่น ๆ สถาบันอุดมศึกษา หน่วยงานของรัฐสภา หน่วยงานของศาล หน่วยงานขององค์กรอิสระตามรัฐธรรมนูญ จังหวัด และองค์กรปกครองส่วนท้องถิ่นรูปแบบพิเศษ </t>
    </r>
    <r>
      <rPr>
        <b/>
        <sz val="16"/>
        <color theme="1"/>
        <rFont val="TH SarabunPSK"/>
        <family val="2"/>
      </rPr>
      <t>ให้เว้นว่างไว้</t>
    </r>
  </si>
  <si>
    <t>ประเภทหน่วยงาน ประกอบด้วย หน่วยงานระดับกรมหรือเทียบเท่า กองทุน รัฐวิสาหกิจ องค์การมหาชน หน่วยงานของรัฐอื่น ๆ สถาบันอุดมศึกษา หน่วยงานของรัฐสภา หน่วยงานของศาล หน่วยงานขององค์กรอิสระตามรัฐธรรมนูญ จังหวัด องค์กรปกครองส่วนท้องถิ่นรูปแบบพิเศษ องค์การบริหารส่วนจังหวัด เทศบาลนคร เทศบาลนคร เทศบาลเมือง เทศบาลตำบล และองค์การบริหารส่วนตำบล</t>
  </si>
  <si>
    <t>ชื่อรายการจัดซื้อจัดจ้าง</t>
  </si>
  <si>
    <r>
      <t xml:space="preserve">1. หน่วยงานประเภทองค์กรปกครองส่วนท้องถิ่น (ไม่รวมถึงองค์กรปกครองส่วนท้องถิ่นรูปแบบพิเศษ) </t>
    </r>
    <r>
      <rPr>
        <b/>
        <sz val="16"/>
        <color theme="1"/>
        <rFont val="TH SarabunPSK"/>
        <family val="2"/>
      </rPr>
      <t>ระบุข้อมูลจังหวัดตามที่ตั้งของหน่วยงาน</t>
    </r>
    <r>
      <rPr>
        <sz val="16"/>
        <color theme="1"/>
        <rFont val="TH SarabunPSK"/>
        <family val="2"/>
      </rPr>
      <t xml:space="preserve">
2. หน่วยงานประเภทกรมหรือเทียบเท่า กองทุน รัฐวิสาหกิจ องค์การมหาชน หน่วยงานของรัฐอื่น ๆ สถาบันอุดมศึกษา หน่วยงานของรัฐสภา หน่วยงานของศาล หน่วยงานขององค์กรอิสระตามรัฐธรรมนูญ จังหวัด และองค์กรปกครองส่วนท้องถิ่นรูปแบบพิเศษ </t>
    </r>
    <r>
      <rPr>
        <b/>
        <sz val="16"/>
        <color theme="1"/>
        <rFont val="TH SarabunPSK"/>
        <family val="2"/>
      </rPr>
      <t>ให้เว้นว่างไว้</t>
    </r>
  </si>
  <si>
    <t xml:space="preserve">เงินงบประมาณที่หน่วยงานได้รับสำหรับการจัดซื้อจัดจ้างของรายการนั้น ๆ </t>
  </si>
  <si>
    <t>สถานะการจัดซื้อจัดจ้าง ประกอบด้วย ยังไม่ลงนามในสัญญา อยู่ระหว่างระยะสัญญา สิ้นสุดสัญญาแล้ว และยกเลิกการดำเนินการ</t>
  </si>
  <si>
    <r>
      <t xml:space="preserve">1. หน่วยงานประเภทองค์กรปกครองส่วนท้องถิ่น (รวมถึงองค์กรปกครองส่วนท้องถิ่นรูปแบบพิเศษ) </t>
    </r>
    <r>
      <rPr>
        <sz val="16"/>
        <color rgb="FFFF0000"/>
        <rFont val="TH SarabunPSK"/>
        <family val="2"/>
      </rPr>
      <t>สถาบันอุดมศึกษา</t>
    </r>
    <r>
      <rPr>
        <sz val="16"/>
        <color theme="1"/>
        <rFont val="TH SarabunPSK"/>
        <family val="2"/>
      </rPr>
      <t xml:space="preserve"> หน่วยงานของรัฐสภา หน่วยงานของศาล หน่วยงานขององค์กรอิสระตามรัฐธรรมนูญ และจังหวัด</t>
    </r>
    <r>
      <rPr>
        <b/>
        <sz val="16"/>
        <color theme="1"/>
        <rFont val="TH SarabunPSK"/>
        <family val="2"/>
      </rPr>
      <t xml:space="preserve"> ให้เว้นว่างไว้</t>
    </r>
    <r>
      <rPr>
        <sz val="16"/>
        <color theme="1"/>
        <rFont val="TH SarabunPSK"/>
        <family val="2"/>
      </rPr>
      <t xml:space="preserve">
2. หน่วยงานประเภทกรมหรือเทียบเท่า กองทุน รัฐวิสาหกิจ องค์การมหาชน และหน่วยงานของรัฐอื่น ๆ </t>
    </r>
    <r>
      <rPr>
        <b/>
        <sz val="16"/>
        <color theme="1"/>
        <rFont val="TH SarabunPSK"/>
        <family val="2"/>
      </rPr>
      <t xml:space="preserve">ให้ระบุสังกัดกระทรวงของหน่วยงาน  </t>
    </r>
  </si>
  <si>
    <t>ที่</t>
  </si>
  <si>
    <t>O</t>
  </si>
  <si>
    <t>ลำดับรายการ</t>
  </si>
  <si>
    <t>ที่มาของการจัดสรรงบประมาณสำหรับการจัดซื้อจัดจ้าง เช่น พ.ร.บ. งบประมาณรายจ่ายประจำปี, เงินรายได้</t>
  </si>
  <si>
    <t>คำอธิบายการกรอกข้อมูลในแบบวัดการเปิดเผยข้อมูลสาธารณะ (Open Data Integrity &amp; Transparency Assessment: OIT) ข้อ o13 (แบบฟอร์ม ITA-o13)</t>
  </si>
  <si>
    <r>
      <t xml:space="preserve">ผู้ประกอบการที่ได้รับการคัดเลือกให้มาเป็นผู้ดำเนินการ
</t>
    </r>
    <r>
      <rPr>
        <b/>
        <sz val="16"/>
        <color theme="1"/>
        <rFont val="TH SarabunPSK"/>
        <family val="2"/>
      </rPr>
      <t>หมายเหตุ:</t>
    </r>
    <r>
      <rPr>
        <sz val="16"/>
        <color theme="1"/>
        <rFont val="TH SarabunPSK"/>
        <family val="2"/>
      </rPr>
      <t xml:space="preserve"> กรณีสถานะของการจัดซื้อจัดจ้าง เป็น ยังไม่ลงนามในสัญญาหรือยกเลิกการดำเนินการ </t>
    </r>
    <r>
      <rPr>
        <b/>
        <sz val="16"/>
        <color theme="1"/>
        <rFont val="TH SarabunPSK"/>
        <family val="2"/>
      </rPr>
      <t>สามารถเว้นว่างไว้ได้</t>
    </r>
  </si>
  <si>
    <r>
      <t xml:space="preserve">ราคาที่ใช้สำหรับการจัดซื้อจัดจ้าง
</t>
    </r>
    <r>
      <rPr>
        <b/>
        <sz val="16"/>
        <color theme="1"/>
        <rFont val="TH SarabunPSK"/>
        <family val="2"/>
      </rPr>
      <t xml:space="preserve">หมายเหตุ: </t>
    </r>
    <r>
      <rPr>
        <sz val="16"/>
        <color theme="1"/>
        <rFont val="TH SarabunPSK"/>
        <family val="2"/>
      </rPr>
      <t>กรณีสถานะของการจัดซื้อจัดจ้าง เป็น ยังไม่ลงนามในสัญญาหรือยกเลิกการดำเนินการ</t>
    </r>
    <r>
      <rPr>
        <b/>
        <sz val="16"/>
        <color theme="1"/>
        <rFont val="TH SarabunPSK"/>
        <family val="2"/>
      </rPr>
      <t xml:space="preserve"> สามารถเว้นว่างไว้ได้</t>
    </r>
  </si>
  <si>
    <r>
      <t xml:space="preserve">ราคาเพื่อใช้เป็นฐานสำหรับเปรียบเทียบราคาที่ผู้ยื่นข้อเสนอได้ยื่น เสนอไว้ซึ่งสามารถจัดซื้อจัดจ้างได้จริง
</t>
    </r>
    <r>
      <rPr>
        <b/>
        <sz val="16"/>
        <color theme="1"/>
        <rFont val="TH SarabunPSK"/>
        <family val="2"/>
      </rPr>
      <t xml:space="preserve">หมายเหตุ: </t>
    </r>
    <r>
      <rPr>
        <sz val="16"/>
        <color theme="1"/>
        <rFont val="TH SarabunPSK"/>
        <family val="2"/>
      </rPr>
      <t xml:space="preserve">กรณีสถานะของการจัดซื้อจัดจ้าง เป็น ยังไม่ลงนามในสัญญาหรือยกเลิกการดำเนินการ </t>
    </r>
    <r>
      <rPr>
        <b/>
        <sz val="16"/>
        <color theme="1"/>
        <rFont val="TH SarabunPSK"/>
        <family val="2"/>
      </rPr>
      <t>สามารถเว้นว่างไว้ได้</t>
    </r>
  </si>
  <si>
    <t>ข้อมูลที่เกี่ยวข้องกับหน่วยงาน</t>
  </si>
  <si>
    <t>หมายเหตุ</t>
  </si>
  <si>
    <r>
      <t xml:space="preserve">เลขที่โครงการของรายการจัดซื้อจัดจ้างนั้น ๆ ที่ปรากฏในระบบ e-GP
</t>
    </r>
    <r>
      <rPr>
        <b/>
        <sz val="16"/>
        <color theme="1"/>
        <rFont val="TH SarabunPSK"/>
        <family val="2"/>
      </rPr>
      <t>หมายเหตุ:</t>
    </r>
    <r>
      <rPr>
        <sz val="16"/>
        <color theme="1"/>
        <rFont val="TH SarabunPSK"/>
        <family val="2"/>
      </rPr>
      <t xml:space="preserve"> 
1. กรณีการจัดซื้อจัดจ้างที่ไม่ต้องดำเนินการระบบ e-GP ตามหนังสือกรมบัญชีกลาง ด่วนที่สุดที่ กค 0405.4/ว 322 ลงวันที่ 24 สิงหาคม 2560 ให้แสดงให้เห็นว่าไม่มีเลขที่โครงการในระบบ e-GP พร้อมเหตุผลประกอบ </t>
    </r>
    <r>
      <rPr>
        <b/>
        <sz val="16"/>
        <color theme="1"/>
        <rFont val="TH SarabunPSK"/>
        <family val="2"/>
      </rPr>
      <t>โดยไม่มีการเว้นว่างข้อมูลไว้</t>
    </r>
    <r>
      <rPr>
        <sz val="16"/>
        <color theme="1"/>
        <rFont val="TH SarabunPSK"/>
        <family val="2"/>
      </rPr>
      <t xml:space="preserve">
2. กรณีสถานะของการจัดซื้อจัดจ้าง เป็น ยังไม่ลงนามในสัญญาหรือยกเลิกการดำเนินการ </t>
    </r>
    <r>
      <rPr>
        <b/>
        <sz val="16"/>
        <color theme="1"/>
        <rFont val="TH SarabunPSK"/>
        <family val="2"/>
      </rPr>
      <t>สามารถเว้นว่างไว้ได้</t>
    </r>
  </si>
  <si>
    <t>เป็นข้อมูลที่เพิ่มเติมจากองค์ประกอบด้านข้อมูลที่กำหนด เพี่อให้ข้อมูลมีความครบถ้วนสมบูรณ์สำหรับการนำไปใช้ประโยชน์ต่อ ดังนั้น หน่วยงานสามารถเว้นว่างข้อมูลที่เกี่ยวข้องกับหน่วยงานได้ เนื่องจากไม่ได้กำหนดในองค์ประกอบด้านข้อมูลที่ปรากฏในคู่มือการประเมินคุณธรรมและความโปร่งใสในการดำเนินงานของหน่วยงานภาครัฐ ประจำปีงบประมาณ พ.ศ. 2568 โดยไม่กระทบต่อการพิจารณาให้คะแนนในข้อ o-13</t>
  </si>
  <si>
    <t>วิธีการจัดซื้อจัดจ้าง</t>
  </si>
  <si>
    <t xml:space="preserve">วิธีการที่ดำเนินการจัดซื้อจัดจ้ดจ้าง ได้แก่ วิธีประกาศเชิญชวนทั่วไป วิธีคัดเลือก วิธีเฉพาะเจาะจง วิธีประกวดแบบ หรือ อื่น ๆ </t>
  </si>
  <si>
    <t>P</t>
  </si>
  <si>
    <t>รอบปีงบประมาณที่หน่วยงานใช้ในการบริหารราชการในการประเมินรอบนั้น ๆ คือ 2567</t>
  </si>
  <si>
    <t>เทศบาลตำบล</t>
  </si>
  <si>
    <t>กระทรวงมหาดไทย</t>
  </si>
  <si>
    <t>เทศบาลตำบลหงาว</t>
  </si>
  <si>
    <t>เมืองระนอง</t>
  </si>
  <si>
    <t>ระนอง</t>
  </si>
  <si>
    <t>จ้างเหมาบริการปิบัติหน้าที่ทำความสะอาดในพื้นที่สำนักงาน จำนวน 4 เดือน</t>
  </si>
  <si>
    <t>พ.ร.บ. งบประมาณรายจ่าย</t>
  </si>
  <si>
    <t>สิ้นสุดสัญญา</t>
  </si>
  <si>
    <t>วิธีเฉพาะเจาะจง</t>
  </si>
  <si>
    <t>นายล่อยช่าย แซ่หวัน</t>
  </si>
  <si>
    <t>จ้างเหมาคนงานทั่วไป จำนวน 4 เดือน</t>
  </si>
  <si>
    <t>นายภราดร สุวัตถิกุล</t>
  </si>
  <si>
    <t>จ้างเหมาบริการบุคคลภายนอกปฏิบัติหน้าที่คนงานช่วยงานป้องกัน ฯ จำนวน 4 เดือน</t>
  </si>
  <si>
    <t>นายปริญญา ยวงดี</t>
  </si>
  <si>
    <t>จ้างเหมางานป้องกันและบรรเทาสาธารณภัยจำนวน 4 เดือน</t>
  </si>
  <si>
    <t>นายสุพจน์ ต่วน</t>
  </si>
  <si>
    <t>นายเสกสรรค์ ทองบ่อ</t>
  </si>
  <si>
    <t>จ้างเหมาครูผู้ดูแลเด็กประจำศพด.บ้านทุ่งหงาวจำนวน 4 เดือน</t>
  </si>
  <si>
    <t>นางรัศมี นิมิต</t>
  </si>
  <si>
    <t>นางสาวณริศรา พลายแก้ว</t>
  </si>
  <si>
    <t>นางสาวอินทิรา โกจิ</t>
  </si>
  <si>
    <t>จ้างเหมาทำความสะอาดประจำศพด.บ้านทุ่งหงาว จำนวน 4 เดือน</t>
  </si>
  <si>
    <t>นายสายัน ยวงดี</t>
  </si>
  <si>
    <t>จ้างเหมาบริการบุคคภายนอกปฏิบัติหน้าที่ประจำศูนย์วัฒนธรรมเฉลิมราช พิพิธภัณฑ์ จำนวน 4 เดือน</t>
  </si>
  <si>
    <t>นายสุเมธ หงษ์ชูเกียรติ</t>
  </si>
  <si>
    <t>ร้าน เอ็ม พี เค ค๊อปปี้เซอร์วิส</t>
  </si>
  <si>
    <t>จ้างเช่าเครื่องถ่ายเอกสาร จำนวน12 เดือนและเก็บขนขยะจำนวน 4 เดือน</t>
  </si>
  <si>
    <t>จ้างเหมาพนักงานขับรถบรรทุกขยะ</t>
  </si>
  <si>
    <t>นายวินัย รุ่งเรืองพันธ์</t>
  </si>
  <si>
    <t>จ้างเหมาคนงานเก็บขนและกำจัดขยะมูลฝอยและสิ่งปฏิกูล จำนวน 4 เดือน</t>
  </si>
  <si>
    <t>นายตวงสิทธิ์ ใจกล้า</t>
  </si>
  <si>
    <t>จ้างเหมาคนงานเก้บขนและกำจัดขยะมูลฝอยและสิ่งปฏิกูล จำนวน 4 เดือน</t>
  </si>
  <si>
    <t>นายวัชนะ ธนบัตร</t>
  </si>
  <si>
    <t>จ้างเหมาคนงานทั่วไปจำนวน 4 เดือน</t>
  </si>
  <si>
    <t>นายกิตติธัช บุญทอง</t>
  </si>
  <si>
    <t>นายวัชระพงษ์ สุวัตถิกุล</t>
  </si>
  <si>
    <t>จัดซื้อวัสดุก่อสร้าง จำนวน 9 รายการ</t>
  </si>
  <si>
    <t>บจ.มานิตย์รวมภัณฑ์</t>
  </si>
  <si>
    <t>นายจรัส แปะซวด</t>
  </si>
  <si>
    <t>หจก.ระนองออนไลน์</t>
  </si>
  <si>
    <t>ซื้อเสื้อกีฬาจำนวน 1 รายการ</t>
  </si>
  <si>
    <t>นายธนกฤต สี่เกษร</t>
  </si>
  <si>
    <t>เช่าเครื่องเสียงชุดใหญ่พร้อมไฟสวยงามบนเวที</t>
  </si>
  <si>
    <t>นางสาววรรณาภรณ์ วิรัชวงศ์</t>
  </si>
  <si>
    <t>จ้างเช่าเต็นท์จำนวน 2 เต็นท์พร้อมติดไฟประดับตกแต่งบริเวณงาน</t>
  </si>
  <si>
    <t>นางสาวรรณาภรณ์ วิรัชวงศ์</t>
  </si>
  <si>
    <t>จัดซื้อวัสดุก่อสร้างจำนวน 46 รายการ</t>
  </si>
  <si>
    <t>ร้านอรทัย</t>
  </si>
  <si>
    <t>จ้างซ่อมรถน้ำดับเพลิงหมายเลข 1942 จำนวน 16 รายการ</t>
  </si>
  <si>
    <t>อู่เสกการช่าง</t>
  </si>
  <si>
    <t>จัดซื้อวัสดุก่อสร้าง จำนวน 3 รายการ</t>
  </si>
  <si>
    <t>จัดซื้อวัสดุคอมพิวเตอร์ จำนวน 3 รายการ</t>
  </si>
  <si>
    <t xml:space="preserve">จัดซื้อวัสดุคอมพิวเตอร์ จำนวน 8 รรายการ </t>
  </si>
  <si>
    <t>จัดซื้ออาหารเสริม(นม)โรงเรียบ้านทุ่งหงาว เดือน พ.ย.66-ธ.ค.66</t>
  </si>
  <si>
    <t>สหกรณ์โคนมกำแพงแสน จำกัด</t>
  </si>
  <si>
    <t>จัดซื้อวัสดุก่อสร้าง จำนวน 1 รายการ</t>
  </si>
  <si>
    <t>บจ.ระนองคอนกรีต</t>
  </si>
  <si>
    <t>จ้างผู้นำออกกำลังกายแบบแอโรบิค จำนวน 10 เดือน</t>
  </si>
  <si>
    <t>นายศรุต รุ่งเรืองพันธ์</t>
  </si>
  <si>
    <t>นางสาวปัทมา โต๊ะพ่อ</t>
  </si>
  <si>
    <t>นายทนงศักดิ์ บุญมี</t>
  </si>
  <si>
    <t>จ้างซ่อมแซมรถยนต์ หมายเลทะเบียน 80-4038 จำนวน 20 รายการ</t>
  </si>
  <si>
    <t>จัดซื้อวัสดุก่อสร้าง จำนวน 5 รายการ</t>
  </si>
  <si>
    <t>จัดซื้ออาหารเสริม(นม)ร.ร.หงาว 2 มค.67-15 พ.ค.67</t>
  </si>
  <si>
    <t>จ้างซ่อมแซมรถบรรทุกขยะ หมายเลขทะเบียน 80-4280</t>
  </si>
  <si>
    <t xml:space="preserve">จ้างเหมาบริการงานป้องกันฯจำนวน 3.5 เดือน </t>
  </si>
  <si>
    <t>นายประจวบ สุปา</t>
  </si>
  <si>
    <t>จ้างเหมาบริการบุคคลภายนอกปฏิบัติหน้าที่ประจำศูนย์วัฒนธรรมเฉลิมราช พิพิธภัณฑ์ท้องถิ่นเฉลิมราชฯจำนวน 8 เดือน</t>
  </si>
  <si>
    <t>จ้างเหมาบริการบุคคลภายนอกดูแลรักษาความสะอาดประจำศูนย์พัฒนาเด็กเล็กบ้านทุ่งหงาว จำนวน 8 เดือน</t>
  </si>
  <si>
    <t>จ้างเหมาบริการบุคคลภายนอกปฏิบัติหน้าที่ครูผู้ดูแลเด็กประจำศูนย์พัฒนาเด็กเล็กบ้านทุ่งหงาว จำนวน 8 เดือน</t>
  </si>
  <si>
    <t>นางณริสรา พลายแก้ว</t>
  </si>
  <si>
    <t>จ้างเหมาบริการบุคคลภายนอกปฏิบัติหน้าที่ครูผู้ดูแลเด็กประจำศูนย์พัฒนาเด็กเล็กบ้านทุ่หงาว จำนวน 8 เดือน</t>
  </si>
  <si>
    <t>จ้างเหมาบริการปฏิบัติหน้าที่ครูผู้ดูแลเด็กประจำศูย์พัฒนาเด็กเล็กบ้านทุ่งหงาว จำนวน8 เดือน</t>
  </si>
  <si>
    <t>จ้างเหมาบริการบุคคลภายนอกปฏิบัติหน้าที่งานแผนที่ภาษีและทะเบียนทรัพย์สิน จำนวน 3 เดือน</t>
  </si>
  <si>
    <t>นายวริศ บุตรเพียร</t>
  </si>
  <si>
    <t>จ้างเหมาบริการบุคคลภายนอกรักษาความสอาดอาคารสถานที่ราชการจำนวน 8 เดือน</t>
  </si>
  <si>
    <t>จ้างเหมาบริการบุคคลภายนอกปฏิบัติหน้าที่พนักงานขับรถบรรทุกขยะ จำนวน 4 เดือน</t>
  </si>
  <si>
    <t xml:space="preserve">จ้างเหมาบริการคนงานเก็บ ขน และกำจัดขยะมูลฝอยและสิ่งปฏิกูล จำนวน 4 เดือน </t>
  </si>
  <si>
    <t>จ้างเหมาบริการคนงาน เก็บ ขน และกำจัดขยะมูลฝอยและสิ่งปฏิกูล จำนวน 4 เดือน</t>
  </si>
  <si>
    <t>นายธาดา ใจกล้า</t>
  </si>
  <si>
    <t>จ้างซ่อมแซมรถดับเพลิง หมายเลขทะเบียน 4117 จำนวน 22 รายการ</t>
  </si>
  <si>
    <t>จ้างซ่อมแซมรถบรรทุกน้ำดับเพลิง หมายเลขทะเบียน บง 9355 จำนวน 5 รายการ</t>
  </si>
  <si>
    <t>จ้างเหมาบริการบุคคลภายนอก เพื่อปฏิบัติหน้าที่ด้านการเงินและบัญชี จำนวน 7 เดือน</t>
  </si>
  <si>
    <t>หจก.แอลเอสเอ็ม กรุ๊ป</t>
  </si>
  <si>
    <t>จ้างเหมาบริการทำฝาคูระบายน้ำ บริเวณซอยประชาพิทักษ์ 4 จำนวน 112 ฝา</t>
  </si>
  <si>
    <t>นางสุวิมล ทิมโพธิ์</t>
  </si>
  <si>
    <t>จ้างซ่อมแซมรถบรรทุกขยะ หมายเลขทะเบียน 80-4280 จำนวน 10 รายการ</t>
  </si>
  <si>
    <t>จ้างเหมาบริการขุดลอกคลองแพรกซ้าย เพื่อผลิตน้ำประปา จำนวน 1 รายการ</t>
  </si>
  <si>
    <t>จัดซื้อครุภัณฑ์ไฟฟ้าและวิทยุ(เครื่องเสียงแบบเคลื่อนที่) จำนวน 1 ชุด</t>
  </si>
  <si>
    <t xml:space="preserve"> บจ.ดีแอนด์ พี เทเลคอม</t>
  </si>
  <si>
    <t>บริษัท ทรัพย์เมธา บอดี้ทรัค จำกัด</t>
  </si>
  <si>
    <t>67059044253</t>
  </si>
  <si>
    <t>บริษัท สยาม เอ แอนดี ทีคอร์ปอเรชั่น จำกัด</t>
  </si>
  <si>
    <t>67059445100</t>
  </si>
  <si>
    <t>67059566104</t>
  </si>
  <si>
    <t xml:space="preserve">จัดซื้อรถบรรทุกขยะ(แบบอัดท้าย)ขนาดความจุไม่น้อยกว่า 6 ลบ.ม.  จำนวน 1 คัน  </t>
  </si>
  <si>
    <t>จัดซื้อรถพยาบาล(รถตู้) ปริมาตรกระบอกสูบไม่ต่ำกว่า 2,400 ซีซี จำนวน 1 คัน</t>
  </si>
  <si>
    <t>จัดซื้อรถบรรทุกเทท้ายติดตั้งเครนไฮดรอลิคพร้อมกระเช้าซ่อมไฟฟ้า ขนาดยกสูงไม่น้อยกว่า 15 เมตร จำนวน 1 คัน</t>
  </si>
  <si>
    <t xml:space="preserve">โครงการปรับปรุงซุ้มเฉลิมพระเกียรติพระบาทสมเด็จพระเจ้าอยู่หัว </t>
  </si>
  <si>
    <t>วิธีประกวดราคาอิเล็กทรอนิกส์(e-bidding)</t>
  </si>
  <si>
    <t>หจก.แม็กซ์ซิมัส บิสซิเนส</t>
  </si>
  <si>
    <t>67059528729</t>
  </si>
  <si>
    <t>จ้างก่อสร้างถนนคอนกรีตเสริมเหล็ก ซอยประชาพิทักษ์ 2/1</t>
  </si>
  <si>
    <t>หจก.ร.วิสุต</t>
  </si>
  <si>
    <t>67059377952</t>
  </si>
  <si>
    <t>67039430739</t>
  </si>
  <si>
    <t>จัดซื้อเครื่องสูบน้ำแบบหอยโข่ง จำนวน 1 เครื่อง</t>
  </si>
  <si>
    <t>67049042557</t>
  </si>
  <si>
    <t>จัดซื้อครุภัณฑ์สำนักงาน ซุ้มเฉลิมพระเกียรติแบบตั้งพื้น จำนวน 1 ซุ้ม</t>
  </si>
  <si>
    <t>หจก.กัญจน์ถาวร</t>
  </si>
  <si>
    <t>67069026627</t>
  </si>
  <si>
    <t>จัดซื้อครุภัณฑ์สำนักงาน โต๊ะหมู่บูชาหมู่ 9 จำนวน 1 ชุด</t>
  </si>
  <si>
    <t>ร้านธรรมะบูชา</t>
  </si>
  <si>
    <t>67069063538</t>
  </si>
  <si>
    <t>จัดซื้อครุภัณฑ์สำนักงาน เครื่องดูดฝุ่น จำนวน 1 เครื่อง</t>
  </si>
  <si>
    <t>67069262978</t>
  </si>
  <si>
    <t>จัดซื้อครุภัณฑ์ไฟฟ้าและวิทยุ โคมไฟถนนโซลาร์เซลล์ จำนวน 14 ชุด</t>
  </si>
  <si>
    <t>บจ.ดี แอนด์ พี เทเลคอม</t>
  </si>
  <si>
    <t>67069504142</t>
  </si>
  <si>
    <t>จัดซื้อครุภัณฑ์คอมพิวเตอร์กล้องโทรทัศน์วงจรปิดCCTV จำนวน 8 ตัว</t>
  </si>
  <si>
    <t>67089088263</t>
  </si>
  <si>
    <t>จัดซื้อโทรศัพท์เครื่องที่/มือถือ จำนวน 1 เครื่อง</t>
  </si>
  <si>
    <t>หจก.แฮมคอมมิวนิเคชั่น (1996)</t>
  </si>
  <si>
    <t>67089419416</t>
  </si>
  <si>
    <t>66109292602</t>
  </si>
  <si>
    <t>66109324604</t>
  </si>
  <si>
    <t>66099649228</t>
  </si>
  <si>
    <t>66099658434</t>
  </si>
  <si>
    <t>66099661369</t>
  </si>
  <si>
    <t>66099665395</t>
  </si>
  <si>
    <t>66099689115</t>
  </si>
  <si>
    <t>66099692571</t>
  </si>
  <si>
    <t>66099694331</t>
  </si>
  <si>
    <t>66099695016</t>
  </si>
  <si>
    <t>66099696845</t>
  </si>
  <si>
    <t>66099697611</t>
  </si>
  <si>
    <t>66099703894</t>
  </si>
  <si>
    <t>66099704649</t>
  </si>
  <si>
    <t>66099705629</t>
  </si>
  <si>
    <t>66099705766</t>
  </si>
  <si>
    <t>66099705952</t>
  </si>
  <si>
    <t>66109108243</t>
  </si>
  <si>
    <t>66109284614</t>
  </si>
  <si>
    <t>66109287616</t>
  </si>
  <si>
    <t>66099706070</t>
  </si>
  <si>
    <t>66119081185</t>
  </si>
  <si>
    <t>66119154397</t>
  </si>
  <si>
    <t>66119238460</t>
  </si>
  <si>
    <t>66119286803</t>
  </si>
  <si>
    <t>66119392086</t>
  </si>
  <si>
    <t>66129379770</t>
  </si>
  <si>
    <t>67019079322</t>
  </si>
  <si>
    <t>67019103206</t>
  </si>
  <si>
    <t>66129484669</t>
  </si>
  <si>
    <t>67019249975</t>
  </si>
  <si>
    <t>67019594566</t>
  </si>
  <si>
    <t>67019601910</t>
  </si>
  <si>
    <t>67019604207</t>
  </si>
  <si>
    <t>67019606336</t>
  </si>
  <si>
    <t>67019608439</t>
  </si>
  <si>
    <t>67029004009</t>
  </si>
  <si>
    <t>67019611635</t>
  </si>
  <si>
    <t>67019611675</t>
  </si>
  <si>
    <t>67019611657</t>
  </si>
  <si>
    <t>67029058072</t>
  </si>
  <si>
    <t>67029060798</t>
  </si>
  <si>
    <t>67029533794</t>
  </si>
  <si>
    <t>67039069441</t>
  </si>
  <si>
    <t>67039108018</t>
  </si>
  <si>
    <t>นางสาวสุรชนาภา โกเมศ</t>
  </si>
  <si>
    <t>67039333796</t>
  </si>
  <si>
    <t>จ้างซ่อมแซมหลังคาโรงคลุมเตาเผาขยะ จำนวน 1 งาน</t>
  </si>
  <si>
    <t>ร้านสมเกียรติ์การช่าง</t>
  </si>
  <si>
    <t>67049415316</t>
  </si>
  <si>
    <t>จ้างเหมาบริการงานป้องกันฯ จำนวน 5 เดือน</t>
  </si>
  <si>
    <t>67059023135</t>
  </si>
  <si>
    <t>จ้างซ่อมแซมรถยนต์หมายเลขทะเบียน 80-4038 จำนวน 9 รายการ</t>
  </si>
  <si>
    <t>67059115680</t>
  </si>
  <si>
    <t>จ้างเหมาบริการเครื่องจักร์และรถขนส่งเพื่อวางท่อระบายน้ำ</t>
  </si>
  <si>
    <t xml:space="preserve">บางริ้นซีแพค </t>
  </si>
  <si>
    <t>67069068796</t>
  </si>
  <si>
    <t>67069107868</t>
  </si>
  <si>
    <t>67069276444</t>
  </si>
  <si>
    <t xml:space="preserve">จ้างซ่อมแซมรถดับเพลิง หมายเลขทะเบียน 1942 ระนอง จำนวน 29 รายการ </t>
  </si>
  <si>
    <t>67069288913</t>
  </si>
  <si>
    <t>จ้างรถแม็คโครตีนตะขาบ เพื่อขุดดิน จำนวน 1 งาน</t>
  </si>
  <si>
    <t>67069355279</t>
  </si>
  <si>
    <t>จัดซื้ออาหารเสริม(นม)โรงเรียน</t>
  </si>
  <si>
    <t>67079082710</t>
  </si>
  <si>
    <t>จัดซื้อหารเสริม(นม)ศพด.</t>
  </si>
  <si>
    <t>67079100004</t>
  </si>
  <si>
    <t>จัดซื้อวัสดุก่อสร้าง จำนวน 51 รายการ</t>
  </si>
  <si>
    <t>67079175542</t>
  </si>
  <si>
    <t>67079210942</t>
  </si>
  <si>
    <t>จัดซื้อป้ายประชาสัมพันธ์ระบบดิจิตอลพร้อมติดตั้งอุปกรณ์บริเวณอาคารตลาดสด จำนวน 1 ป้าย</t>
  </si>
  <si>
    <t>67089463220</t>
  </si>
  <si>
    <t>จ้างซ่อมแซมหลังคาสำนักงานเทศบาล จำนวน 1 งาน</t>
  </si>
  <si>
    <t>นายสงวนศักดิ์ ธรรมรูจี</t>
  </si>
  <si>
    <t>67089495673</t>
  </si>
  <si>
    <t>จัดซื้อครุภัณฑ์ก่อสร้าง(เครื่องดัดอากาศ จำนวน 1 เครื่อง</t>
  </si>
  <si>
    <t>67089581280</t>
  </si>
  <si>
    <t>จัดซื้อครุภัณฑ์ก่อสร้าง(เครื่องผสมคอนกรีตชนิดเหล็กเหนียว) จำนวน 1 เครื่อง</t>
  </si>
  <si>
    <t>67089585398</t>
  </si>
  <si>
    <t>จ้างทำป้ายบอกชื่อซอย ขนาด 70*30 ซม. สูง 2.50 ม. จำนวน 27 ป้าย</t>
  </si>
  <si>
    <t>67089600672</t>
  </si>
  <si>
    <t>จัดซื้อวัสดุก่อสร้าง จำนวน 32 รายการ</t>
  </si>
  <si>
    <t>67089625178</t>
  </si>
  <si>
    <t>จัดซื้อวัสดุก่อส้าง (เพิ่มเติม) จำนวน 38 รายการ</t>
  </si>
  <si>
    <t>67089629794</t>
  </si>
  <si>
    <t>จัดซื้อวัสดุก่อสร้าง(เพิ่มเติม) จำนวน 28 รายการ</t>
  </si>
  <si>
    <t>67089634413</t>
  </si>
  <si>
    <t>จัดซื้อวัสดุไฟฟ้าและวิทยุ จำนวน 21 รายการ</t>
  </si>
  <si>
    <t>67089640788</t>
  </si>
  <si>
    <t>จ้างซ่อมแซมรถยนต์ หมายเลขทะเบียน 80-3629 จำนวน 14 รายการ</t>
  </si>
  <si>
    <t>67089645259</t>
  </si>
  <si>
    <t>67079028656</t>
  </si>
  <si>
    <t xml:space="preserve">จัดซื้อครุภัณฑ์คอมพิวเตอร์กล้องโทรทัศน์วงจรปิดCCTV จำนวน 16 ชุด บริเวณ ศพด. </t>
  </si>
  <si>
    <t>67089727032</t>
  </si>
  <si>
    <t>67099033037</t>
  </si>
  <si>
    <t>จ้างซ่อมแซมรถบรรทุกขยะหมายเลขทะเบียน 80-4280 ระนอง จำนวน 8 รายการ</t>
  </si>
  <si>
    <t>67099139924</t>
  </si>
  <si>
    <t>จัดซื้อวัสดุก่อสร้าง จำนวน 22 รายการ</t>
  </si>
  <si>
    <t>67099330610</t>
  </si>
  <si>
    <t>จัดซื้อวัสดุวิทยาศาสตร์หรือการแพทย์ จำนวน 1 รายการ</t>
  </si>
  <si>
    <t>ร้านดิตต้า</t>
  </si>
  <si>
    <t>67099306696</t>
  </si>
  <si>
    <t>จัดซื้อวัสดุก่อสร้าง จำนวน 2 รายการ</t>
  </si>
  <si>
    <t>67099579478</t>
  </si>
  <si>
    <t>จัดซื้อรถบรรทุก(ดีเซล) ขนาด 4 ตัน 6 ล้อ แบบกระบะเทท้าย จำนวน 1 คัน</t>
  </si>
  <si>
    <t>บ.กวงเล้ง ออโต้ เซอร์วิส จำกัด</t>
  </si>
  <si>
    <t>67109212978</t>
  </si>
  <si>
    <t>67019598179</t>
  </si>
  <si>
    <t>หจก.โรงงานบรรทจุแก็สเทพศิรินทร์</t>
  </si>
  <si>
    <t>กรณีการจัดซื้อจัดจ้างที่ไม่ต้องดำเนินการระบบ e-GP ตามหนังสือกรมบัญชีกลาง ด่วนที่สุดที่ กค 0405.4/ว 322 ลงวันที่ 24 สิงหาคม 2560ข้อ 2.25กรณีการซื้อน้ำมันเชื้อเพลิงไม่ถึง 10,000 ลิตรและไม่มีภาชนะเก็บรักษาน้ำมันเชื้อเพลิง</t>
  </si>
  <si>
    <t>จัดซื้อน้ำมันเชื้อเพลิงประจำเดือน กันยายน 2567</t>
  </si>
  <si>
    <t>จัดซื้อน้ำมันเชื้อเพลิงประจำเดือน กรกฎาคม 2567</t>
  </si>
  <si>
    <t>จัดซื้อน้ำมันเชื้อเพลิงประจำเดือน สิงหาคม 2567</t>
  </si>
  <si>
    <t>จัดซื้อน้ำมันเชื้อเพลิงประจำเดือน พฤษภาคม 2567</t>
  </si>
  <si>
    <t>จัดซื้อน้ำมันเชื้อเพลิงประจำเดือน ธันวาคม 2566</t>
  </si>
  <si>
    <t>จัดซื้อน้ำมันเชื้อเพลิงประจำเดือนมิถุนายน 2567</t>
  </si>
  <si>
    <t>จัดซื้อน้ำมันเชื้อเพลิงประจำเดือนมกราคม  2567</t>
  </si>
  <si>
    <t>จัดซื้อน้ำมันเชื้อเพลิงประจำเดือนเมษายน 2567</t>
  </si>
  <si>
    <t>จัดซื้อน้ำมันเชื้อเพลิงประจำเดือนตุลาคม 2566</t>
  </si>
</sst>
</file>

<file path=xl/styles.xml><?xml version="1.0" encoding="utf-8"?>
<styleSheet xmlns="http://schemas.openxmlformats.org/spreadsheetml/2006/main">
  <numFmts count="1">
    <numFmt numFmtId="43" formatCode="_-* #,##0.00_-;\-* #,##0.00_-;_-* &quot;-&quot;??_-;_-@_-"/>
  </numFmts>
  <fonts count="9">
    <font>
      <sz val="11"/>
      <color theme="1"/>
      <name val="Tahoma"/>
      <family val="2"/>
      <charset val="222"/>
      <scheme val="minor"/>
    </font>
    <font>
      <sz val="16"/>
      <color theme="1"/>
      <name val="TH SarabunPSK"/>
      <family val="2"/>
    </font>
    <font>
      <b/>
      <sz val="18"/>
      <color theme="1"/>
      <name val="TH SarabunPSK"/>
      <family val="2"/>
    </font>
    <font>
      <b/>
      <sz val="16"/>
      <color theme="1"/>
      <name val="TH SarabunPSK"/>
      <family val="2"/>
    </font>
    <font>
      <sz val="16"/>
      <name val="TH SarabunPSK"/>
      <family val="2"/>
    </font>
    <font>
      <sz val="16"/>
      <color rgb="FF000000"/>
      <name val="TH SarabunPSK"/>
      <family val="2"/>
    </font>
    <font>
      <sz val="16"/>
      <color rgb="FFFF0000"/>
      <name val="TH SarabunPSK"/>
      <family val="2"/>
    </font>
    <font>
      <sz val="11"/>
      <color theme="1"/>
      <name val="Tahoma"/>
      <family val="2"/>
      <charset val="222"/>
      <scheme val="minor"/>
    </font>
    <font>
      <sz val="11"/>
      <name val="Calibri"/>
      <family val="2"/>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43" fontId="7" fillId="0" borderId="0" applyFont="0" applyFill="0" applyBorder="0" applyAlignment="0" applyProtection="0"/>
  </cellStyleXfs>
  <cellXfs count="39">
    <xf numFmtId="0" fontId="0" fillId="0" borderId="0" xfId="0"/>
    <xf numFmtId="0" fontId="1" fillId="0" borderId="0" xfId="0" applyFont="1"/>
    <xf numFmtId="0" fontId="2" fillId="0" borderId="0" xfId="0" applyFont="1"/>
    <xf numFmtId="0" fontId="1" fillId="0" borderId="0" xfId="0" applyFont="1" applyAlignment="1">
      <alignment wrapText="1"/>
    </xf>
    <xf numFmtId="0" fontId="3" fillId="0" borderId="1" xfId="0" applyFont="1" applyBorder="1" applyAlignment="1">
      <alignment horizontal="center"/>
    </xf>
    <xf numFmtId="0" fontId="3" fillId="0" borderId="1" xfId="0" applyFont="1" applyBorder="1" applyAlignment="1">
      <alignment horizontal="center" wrapText="1"/>
    </xf>
    <xf numFmtId="0" fontId="1" fillId="0" borderId="1" xfId="0" applyFont="1" applyBorder="1" applyAlignment="1">
      <alignment horizontal="center" vertical="top"/>
    </xf>
    <xf numFmtId="0" fontId="1" fillId="0" borderId="1" xfId="0" applyFont="1" applyBorder="1" applyAlignment="1">
      <alignment vertical="top"/>
    </xf>
    <xf numFmtId="0" fontId="5" fillId="0" borderId="1" xfId="0" applyFont="1" applyBorder="1" applyAlignment="1">
      <alignment wrapText="1"/>
    </xf>
    <xf numFmtId="0" fontId="4" fillId="0" borderId="1" xfId="0" applyFont="1" applyFill="1" applyBorder="1" applyAlignment="1">
      <alignment vertical="top"/>
    </xf>
    <xf numFmtId="0" fontId="1" fillId="0" borderId="1" xfId="0" applyFont="1" applyBorder="1" applyAlignment="1">
      <alignment wrapText="1"/>
    </xf>
    <xf numFmtId="0" fontId="1" fillId="0" borderId="1" xfId="0" applyFont="1" applyBorder="1" applyAlignment="1">
      <alignment vertical="top" wrapText="1"/>
    </xf>
    <xf numFmtId="0" fontId="1" fillId="0" borderId="2" xfId="0" applyFont="1" applyBorder="1" applyAlignment="1">
      <alignment horizontal="center" vertical="top"/>
    </xf>
    <xf numFmtId="0" fontId="4" fillId="0" borderId="3" xfId="0" applyFont="1" applyFill="1" applyBorder="1" applyAlignment="1">
      <alignment vertical="top"/>
    </xf>
    <xf numFmtId="0" fontId="1" fillId="0" borderId="3" xfId="0" applyFont="1" applyBorder="1" applyAlignment="1">
      <alignment vertical="top" wrapText="1"/>
    </xf>
    <xf numFmtId="0" fontId="1" fillId="0" borderId="1" xfId="0" applyFont="1" applyBorder="1" applyAlignment="1">
      <alignment horizontal="left"/>
    </xf>
    <xf numFmtId="0" fontId="1" fillId="0" borderId="1" xfId="0" applyFont="1" applyBorder="1" applyAlignment="1">
      <alignment horizontal="left" wrapText="1"/>
    </xf>
    <xf numFmtId="0" fontId="4" fillId="0" borderId="1" xfId="0" applyFont="1" applyBorder="1" applyAlignment="1">
      <alignment wrapText="1"/>
    </xf>
    <xf numFmtId="0" fontId="4" fillId="0" borderId="0" xfId="0" applyFont="1"/>
    <xf numFmtId="0" fontId="4" fillId="0" borderId="0" xfId="0" applyFont="1" applyProtection="1">
      <protection locked="0"/>
    </xf>
    <xf numFmtId="0" fontId="4" fillId="0" borderId="0" xfId="0" applyFont="1" applyAlignment="1" applyProtection="1">
      <alignment wrapText="1"/>
      <protection locked="0"/>
    </xf>
    <xf numFmtId="43" fontId="4" fillId="0" borderId="0" xfId="1" applyFont="1" applyAlignment="1">
      <alignment horizontal="right"/>
    </xf>
    <xf numFmtId="4" fontId="4" fillId="0" borderId="0" xfId="1" applyNumberFormat="1" applyFont="1" applyAlignment="1" applyProtection="1">
      <alignment horizontal="right"/>
      <protection locked="0"/>
    </xf>
    <xf numFmtId="0" fontId="4" fillId="0" borderId="0" xfId="0" applyFont="1" applyAlignment="1">
      <alignment horizontal="center"/>
    </xf>
    <xf numFmtId="14" fontId="4" fillId="0" borderId="0" xfId="0" applyNumberFormat="1" applyFont="1" applyAlignment="1">
      <alignment horizontal="center"/>
    </xf>
    <xf numFmtId="0" fontId="4" fillId="0" borderId="0" xfId="0" applyFont="1" applyAlignment="1" applyProtection="1">
      <alignment horizontal="center" wrapText="1"/>
      <protection locked="0"/>
    </xf>
    <xf numFmtId="43" fontId="4" fillId="0" borderId="0" xfId="1" applyFont="1" applyAlignment="1"/>
    <xf numFmtId="4" fontId="4" fillId="0" borderId="0" xfId="1" applyNumberFormat="1" applyFont="1" applyAlignment="1" applyProtection="1">
      <protection locked="0"/>
    </xf>
    <xf numFmtId="0" fontId="4" fillId="0" borderId="0" xfId="0" applyFont="1" applyAlignment="1" applyProtection="1">
      <alignment horizontal="center"/>
      <protection locked="0"/>
    </xf>
    <xf numFmtId="0" fontId="4" fillId="0" borderId="0" xfId="0" applyFont="1" applyAlignment="1">
      <alignment horizontal="center" wrapText="1"/>
    </xf>
    <xf numFmtId="0" fontId="4" fillId="0" borderId="0" xfId="0" applyFont="1" applyAlignment="1">
      <alignment horizontal="right"/>
    </xf>
    <xf numFmtId="0" fontId="8" fillId="0" borderId="0" xfId="0" applyFont="1" applyAlignment="1">
      <alignment vertical="center"/>
    </xf>
    <xf numFmtId="49" fontId="4" fillId="0" borderId="0" xfId="0" applyNumberFormat="1" applyFont="1" applyAlignment="1" applyProtection="1">
      <alignment horizontal="center"/>
      <protection locked="0"/>
    </xf>
    <xf numFmtId="49" fontId="4" fillId="0" borderId="0" xfId="0" applyNumberFormat="1" applyFont="1" applyAlignment="1" applyProtection="1">
      <alignment wrapText="1"/>
      <protection locked="0"/>
    </xf>
    <xf numFmtId="0" fontId="4" fillId="0" borderId="0" xfId="0" applyNumberFormat="1" applyFont="1" applyAlignment="1" applyProtection="1">
      <alignment vertical="center"/>
      <protection locked="0"/>
    </xf>
    <xf numFmtId="0" fontId="4" fillId="0" borderId="0" xfId="0" applyNumberFormat="1" applyFont="1" applyProtection="1">
      <protection locked="0"/>
    </xf>
    <xf numFmtId="0" fontId="4" fillId="0" borderId="0" xfId="0" applyFont="1" applyAlignment="1" applyProtection="1">
      <alignment horizontal="right"/>
      <protection locked="0"/>
    </xf>
    <xf numFmtId="0" fontId="4" fillId="0" borderId="0" xfId="0" applyFont="1" applyAlignment="1" applyProtection="1">
      <alignment horizontal="left" wrapText="1"/>
      <protection locked="0"/>
    </xf>
    <xf numFmtId="0" fontId="1" fillId="0" borderId="1" xfId="0" applyFont="1" applyBorder="1" applyAlignment="1">
      <alignment horizontal="left" vertical="top" wrapText="1"/>
    </xf>
  </cellXfs>
  <cellStyles count="2">
    <cellStyle name="เครื่องหมายจุลภาค" xfId="1" builtinId="3"/>
    <cellStyle name="ปกติ" xfId="0" builtinId="0"/>
  </cellStyles>
  <dxfs count="18">
    <dxf>
      <font>
        <b val="0"/>
        <i val="0"/>
        <strike val="0"/>
        <condense val="0"/>
        <extend val="0"/>
        <outline val="0"/>
        <shadow val="0"/>
        <u val="none"/>
        <vertAlign val="baseline"/>
        <sz val="16"/>
        <color auto="1"/>
        <name val="TH SarabunPSK"/>
        <scheme val="none"/>
      </font>
      <numFmt numFmtId="30" formatCode="@"/>
      <alignment horizontal="center" vertical="bottom" textRotation="0" wrapText="0" indent="0" relativeIndent="255" justifyLastLine="0" shrinkToFit="0" readingOrder="0"/>
      <protection locked="0" hidden="0"/>
    </dxf>
    <dxf>
      <font>
        <b val="0"/>
        <i val="0"/>
        <strike val="0"/>
        <condense val="0"/>
        <extend val="0"/>
        <outline val="0"/>
        <shadow val="0"/>
        <u val="none"/>
        <vertAlign val="baseline"/>
        <sz val="16"/>
        <color auto="1"/>
        <name val="TH SarabunPSK"/>
        <scheme val="none"/>
      </font>
      <alignment horizontal="center" vertical="bottom" textRotation="0" wrapText="1" indent="0" relativeIndent="255" justifyLastLine="0" shrinkToFit="0" readingOrder="0"/>
      <protection locked="0" hidden="0"/>
    </dxf>
    <dxf>
      <font>
        <b val="0"/>
        <i val="0"/>
        <strike val="0"/>
        <condense val="0"/>
        <extend val="0"/>
        <outline val="0"/>
        <shadow val="0"/>
        <u val="none"/>
        <vertAlign val="baseline"/>
        <sz val="16"/>
        <color auto="1"/>
        <name val="TH SarabunPSK"/>
        <scheme val="none"/>
      </font>
      <numFmt numFmtId="4" formatCode="#,##0.00"/>
      <alignment horizontal="general" vertical="bottom" textRotation="0" wrapText="0" indent="0" relativeIndent="255" justifyLastLine="0" shrinkToFit="0" readingOrder="0"/>
      <protection locked="0" hidden="0"/>
    </dxf>
    <dxf>
      <font>
        <b val="0"/>
        <i val="0"/>
        <strike val="0"/>
        <condense val="0"/>
        <extend val="0"/>
        <outline val="0"/>
        <shadow val="0"/>
        <u val="none"/>
        <vertAlign val="baseline"/>
        <sz val="16"/>
        <color auto="1"/>
        <name val="TH SarabunPSK"/>
        <scheme val="none"/>
      </font>
      <numFmt numFmtId="4" formatCode="#,##0.00"/>
      <alignment horizontal="right" vertical="bottom" textRotation="0" wrapText="0" indent="0" relativeIndent="255" justifyLastLine="0" shrinkToFit="0" readingOrder="0"/>
      <protection locked="0" hidden="0"/>
    </dxf>
    <dxf>
      <font>
        <b val="0"/>
        <i val="0"/>
        <strike val="0"/>
        <condense val="0"/>
        <extend val="0"/>
        <outline val="0"/>
        <shadow val="0"/>
        <u val="none"/>
        <vertAlign val="baseline"/>
        <sz val="16"/>
        <color auto="1"/>
        <name val="TH SarabunPSK"/>
        <scheme val="none"/>
      </font>
      <alignment horizontal="general" vertical="bottom" textRotation="0" wrapText="1" indent="0" relativeIndent="255" justifyLastLine="0" shrinkToFit="0" readingOrder="0"/>
      <protection locked="0" hidden="0"/>
    </dxf>
    <dxf>
      <font>
        <b val="0"/>
        <i val="0"/>
        <strike val="0"/>
        <condense val="0"/>
        <extend val="0"/>
        <outline val="0"/>
        <shadow val="0"/>
        <u val="none"/>
        <vertAlign val="baseline"/>
        <sz val="16"/>
        <color auto="1"/>
        <name val="TH SarabunPSK"/>
        <scheme val="none"/>
      </font>
      <alignment horizontal="general" vertical="bottom" textRotation="0" wrapText="1" indent="0" relativeIndent="255" justifyLastLine="0" shrinkToFit="0" readingOrder="0"/>
      <protection locked="0" hidden="0"/>
    </dxf>
    <dxf>
      <font>
        <b val="0"/>
        <i val="0"/>
        <strike val="0"/>
        <condense val="0"/>
        <extend val="0"/>
        <outline val="0"/>
        <shadow val="0"/>
        <u val="none"/>
        <vertAlign val="baseline"/>
        <sz val="16"/>
        <color auto="1"/>
        <name val="TH SarabunPSK"/>
        <scheme val="none"/>
      </font>
      <protection locked="0" hidden="0"/>
    </dxf>
    <dxf>
      <font>
        <b val="0"/>
        <i val="0"/>
        <strike val="0"/>
        <condense val="0"/>
        <extend val="0"/>
        <outline val="0"/>
        <shadow val="0"/>
        <u val="none"/>
        <vertAlign val="baseline"/>
        <sz val="16"/>
        <color auto="1"/>
        <name val="TH SarabunPSK"/>
        <scheme val="none"/>
      </font>
      <numFmt numFmtId="4" formatCode="#,##0.00"/>
      <alignment horizontal="right" vertical="bottom" textRotation="0" wrapText="0" indent="0" relativeIndent="255" justifyLastLine="0" shrinkToFit="0" readingOrder="0"/>
      <protection locked="0" hidden="0"/>
    </dxf>
    <dxf>
      <font>
        <b val="0"/>
        <i val="0"/>
        <strike val="0"/>
        <condense val="0"/>
        <extend val="0"/>
        <outline val="0"/>
        <shadow val="0"/>
        <u val="none"/>
        <vertAlign val="baseline"/>
        <sz val="16"/>
        <color auto="1"/>
        <name val="TH SarabunPSK"/>
        <scheme val="none"/>
      </font>
      <alignment vertical="bottom" textRotation="0" wrapText="1" indent="0" relativeIndent="255" justifyLastLine="0" shrinkToFit="0" readingOrder="0"/>
      <protection locked="0" hidden="0"/>
    </dxf>
    <dxf>
      <font>
        <b val="0"/>
        <i val="0"/>
        <strike val="0"/>
        <condense val="0"/>
        <extend val="0"/>
        <outline val="0"/>
        <shadow val="0"/>
        <u val="none"/>
        <vertAlign val="baseline"/>
        <sz val="16"/>
        <color auto="1"/>
        <name val="TH SarabunPSK"/>
        <scheme val="none"/>
      </font>
      <protection locked="0" hidden="0"/>
    </dxf>
    <dxf>
      <font>
        <b val="0"/>
        <i val="0"/>
        <strike val="0"/>
        <condense val="0"/>
        <extend val="0"/>
        <outline val="0"/>
        <shadow val="0"/>
        <u val="none"/>
        <vertAlign val="baseline"/>
        <sz val="16"/>
        <color auto="1"/>
        <name val="TH SarabunPSK"/>
        <scheme val="none"/>
      </font>
      <protection locked="0" hidden="0"/>
    </dxf>
    <dxf>
      <font>
        <b val="0"/>
        <i val="0"/>
        <strike val="0"/>
        <condense val="0"/>
        <extend val="0"/>
        <outline val="0"/>
        <shadow val="0"/>
        <u val="none"/>
        <vertAlign val="baseline"/>
        <sz val="16"/>
        <color auto="1"/>
        <name val="TH SarabunPSK"/>
        <scheme val="none"/>
      </font>
      <protection locked="0" hidden="0"/>
    </dxf>
    <dxf>
      <font>
        <b val="0"/>
        <i val="0"/>
        <strike val="0"/>
        <condense val="0"/>
        <extend val="0"/>
        <outline val="0"/>
        <shadow val="0"/>
        <u val="none"/>
        <vertAlign val="baseline"/>
        <sz val="16"/>
        <color auto="1"/>
        <name val="TH SarabunPSK"/>
        <scheme val="none"/>
      </font>
      <protection locked="0" hidden="0"/>
    </dxf>
    <dxf>
      <font>
        <b val="0"/>
        <i val="0"/>
        <strike val="0"/>
        <condense val="0"/>
        <extend val="0"/>
        <outline val="0"/>
        <shadow val="0"/>
        <u val="none"/>
        <vertAlign val="baseline"/>
        <sz val="16"/>
        <color auto="1"/>
        <name val="TH SarabunPSK"/>
        <scheme val="none"/>
      </font>
      <protection locked="0" hidden="0"/>
    </dxf>
    <dxf>
      <font>
        <b val="0"/>
        <i val="0"/>
        <strike val="0"/>
        <condense val="0"/>
        <extend val="0"/>
        <outline val="0"/>
        <shadow val="0"/>
        <u val="none"/>
        <vertAlign val="baseline"/>
        <sz val="16"/>
        <color auto="1"/>
        <name val="TH SarabunPSK"/>
        <scheme val="none"/>
      </font>
      <protection locked="0" hidden="0"/>
    </dxf>
    <dxf>
      <font>
        <b val="0"/>
        <i val="0"/>
        <strike val="0"/>
        <condense val="0"/>
        <extend val="0"/>
        <outline val="0"/>
        <shadow val="0"/>
        <u val="none"/>
        <vertAlign val="baseline"/>
        <sz val="16"/>
        <color auto="1"/>
        <name val="TH SarabunPSK"/>
        <scheme val="none"/>
      </font>
      <numFmt numFmtId="0" formatCode="General"/>
      <protection locked="0" hidden="0"/>
    </dxf>
    <dxf>
      <font>
        <b val="0"/>
        <i val="0"/>
        <strike val="0"/>
        <condense val="0"/>
        <extend val="0"/>
        <outline val="0"/>
        <shadow val="0"/>
        <u val="none"/>
        <vertAlign val="baseline"/>
        <sz val="16"/>
        <color auto="1"/>
        <name val="TH SarabunPSK"/>
        <scheme val="none"/>
      </font>
      <protection locked="0" hidden="0"/>
    </dxf>
    <dxf>
      <font>
        <b val="0"/>
        <i val="0"/>
        <strike val="0"/>
        <condense val="0"/>
        <extend val="0"/>
        <outline val="0"/>
        <shadow val="0"/>
        <u val="none"/>
        <vertAlign val="baseline"/>
        <sz val="16"/>
        <color auto="1"/>
        <name val="TH SarabunPSK"/>
        <scheme val="none"/>
      </font>
      <alignment horizontal="center" vertical="bottom" textRotation="0" wrapText="0" indent="0" relativeIndent="255"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1</xdr:col>
      <xdr:colOff>38100</xdr:colOff>
      <xdr:row>2</xdr:row>
      <xdr:rowOff>171450</xdr:rowOff>
    </xdr:from>
    <xdr:ext cx="184731" cy="262572"/>
    <xdr:sp macro="" textlink="">
      <xdr:nvSpPr>
        <xdr:cNvPr id="2" name="TextBox 1">
          <a:extLst>
            <a:ext uri="{FF2B5EF4-FFF2-40B4-BE49-F238E27FC236}">
              <a16:creationId xmlns:a16="http://schemas.microsoft.com/office/drawing/2014/main" xmlns="" id="{6FD5BA7C-2894-4F6E-8659-B50726AA3009}"/>
            </a:ext>
          </a:extLst>
        </xdr:cNvPr>
        <xdr:cNvSpPr txBox="1"/>
      </xdr:nvSpPr>
      <xdr:spPr>
        <a:xfrm>
          <a:off x="723900" y="733425"/>
          <a:ext cx="184731" cy="2625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th-TH" sz="1100"/>
        </a:p>
      </xdr:txBody>
    </xdr:sp>
    <xdr:clientData/>
  </xdr:oneCellAnchor>
  <xdr:oneCellAnchor>
    <xdr:from>
      <xdr:col>0</xdr:col>
      <xdr:colOff>28576</xdr:colOff>
      <xdr:row>8</xdr:row>
      <xdr:rowOff>19049</xdr:rowOff>
    </xdr:from>
    <xdr:ext cx="9710737" cy="787908"/>
    <xdr:sp macro="" textlink="">
      <xdr:nvSpPr>
        <xdr:cNvPr id="3" name="TextBox 2">
          <a:extLst>
            <a:ext uri="{FF2B5EF4-FFF2-40B4-BE49-F238E27FC236}">
              <a16:creationId xmlns:a16="http://schemas.microsoft.com/office/drawing/2014/main" xmlns="" id="{0A640F91-1923-4D56-BBBB-73EABBE7A1A3}"/>
            </a:ext>
          </a:extLst>
        </xdr:cNvPr>
        <xdr:cNvSpPr txBox="1"/>
      </xdr:nvSpPr>
      <xdr:spPr>
        <a:xfrm>
          <a:off x="28576" y="2181224"/>
          <a:ext cx="9710737" cy="787908"/>
        </a:xfrm>
        <a:prstGeom prst="rect">
          <a:avLst/>
        </a:prstGeom>
        <a:solidFill>
          <a:schemeClr val="bg1"/>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th-TH" sz="1600">
              <a:solidFill>
                <a:schemeClr val="tx1"/>
              </a:solidFill>
              <a:effectLst/>
              <a:latin typeface="TH SarabunPSK" panose="020B0500040200020003" pitchFamily="34" charset="-34"/>
              <a:ea typeface="+mn-ea"/>
              <a:cs typeface="TH SarabunPSK" panose="020B0500040200020003" pitchFamily="34" charset="-34"/>
            </a:rPr>
            <a:t>การกรอกแบบฟอร์ม </a:t>
          </a:r>
          <a:r>
            <a:rPr lang="en-US" sz="1600">
              <a:solidFill>
                <a:schemeClr val="tx1"/>
              </a:solidFill>
              <a:effectLst/>
              <a:latin typeface="TH SarabunPSK" panose="020B0500040200020003" pitchFamily="34" charset="-34"/>
              <a:ea typeface="+mn-ea"/>
              <a:cs typeface="TH SarabunPSK" panose="020B0500040200020003" pitchFamily="34" charset="-34"/>
            </a:rPr>
            <a:t>ITA-o13</a:t>
          </a:r>
          <a:r>
            <a:rPr lang="en-US" sz="1600" baseline="0">
              <a:solidFill>
                <a:schemeClr val="tx1"/>
              </a:solidFill>
              <a:effectLst/>
              <a:latin typeface="TH SarabunPSK" panose="020B0500040200020003" pitchFamily="34" charset="-34"/>
              <a:ea typeface="+mn-ea"/>
              <a:cs typeface="TH SarabunPSK" panose="020B0500040200020003" pitchFamily="34" charset="-34"/>
            </a:rPr>
            <a:t> </a:t>
          </a:r>
          <a:r>
            <a:rPr lang="th-TH" sz="1600" baseline="0">
              <a:solidFill>
                <a:schemeClr val="tx1"/>
              </a:solidFill>
              <a:effectLst/>
              <a:latin typeface="TH SarabunPSK" panose="020B0500040200020003" pitchFamily="34" charset="-34"/>
              <a:ea typeface="+mn-ea"/>
              <a:cs typeface="TH SarabunPSK" panose="020B0500040200020003" pitchFamily="34" charset="-34"/>
            </a:rPr>
            <a:t>ในแบบวัดการเปิดเผยข้อมูลสาธารณะ (</a:t>
          </a:r>
          <a:r>
            <a:rPr lang="en-US" sz="1600" baseline="0">
              <a:solidFill>
                <a:schemeClr val="tx1"/>
              </a:solidFill>
              <a:effectLst/>
              <a:latin typeface="TH SarabunPSK" panose="020B0500040200020003" pitchFamily="34" charset="-34"/>
              <a:ea typeface="+mn-ea"/>
              <a:cs typeface="TH SarabunPSK" panose="020B0500040200020003" pitchFamily="34" charset="-34"/>
            </a:rPr>
            <a:t>Open Data Integrity &amp; Transparency Assessment: OIT</a:t>
          </a:r>
          <a:r>
            <a:rPr lang="th-TH" sz="1600" baseline="0">
              <a:solidFill>
                <a:schemeClr val="tx1"/>
              </a:solidFill>
              <a:effectLst/>
              <a:latin typeface="TH SarabunPSK" panose="020B0500040200020003" pitchFamily="34" charset="-34"/>
              <a:ea typeface="+mn-ea"/>
              <a:cs typeface="TH SarabunPSK" panose="020B0500040200020003" pitchFamily="34" charset="-34"/>
            </a:rPr>
            <a:t>)</a:t>
          </a:r>
          <a:r>
            <a:rPr lang="en-US" sz="1600" baseline="0">
              <a:solidFill>
                <a:schemeClr val="tx1"/>
              </a:solidFill>
              <a:effectLst/>
              <a:latin typeface="TH SarabunPSK" panose="020B0500040200020003" pitchFamily="34" charset="-34"/>
              <a:ea typeface="+mn-ea"/>
              <a:cs typeface="TH SarabunPSK" panose="020B0500040200020003" pitchFamily="34" charset="-34"/>
            </a:rPr>
            <a:t> </a:t>
          </a:r>
          <a:r>
            <a:rPr lang="th-TH" sz="1600" baseline="0">
              <a:solidFill>
                <a:schemeClr val="tx1"/>
              </a:solidFill>
              <a:effectLst/>
              <a:latin typeface="TH SarabunPSK" panose="020B0500040200020003" pitchFamily="34" charset="-34"/>
              <a:ea typeface="+mn-ea"/>
              <a:cs typeface="TH SarabunPSK" panose="020B0500040200020003" pitchFamily="34" charset="-34"/>
            </a:rPr>
            <a:t>ข้อ </a:t>
          </a:r>
          <a:r>
            <a:rPr lang="en-US" sz="1600" baseline="0">
              <a:solidFill>
                <a:schemeClr val="tx1"/>
              </a:solidFill>
              <a:effectLst/>
              <a:latin typeface="TH SarabunPSK" panose="020B0500040200020003" pitchFamily="34" charset="-34"/>
              <a:ea typeface="+mn-ea"/>
              <a:cs typeface="TH SarabunPSK" panose="020B0500040200020003" pitchFamily="34" charset="-34"/>
            </a:rPr>
            <a:t>o13</a:t>
          </a:r>
          <a:r>
            <a:rPr lang="th-TH" sz="1600" baseline="0">
              <a:solidFill>
                <a:schemeClr val="tx1"/>
              </a:solidFill>
              <a:effectLst/>
              <a:latin typeface="TH SarabunPSK" panose="020B0500040200020003" pitchFamily="34" charset="-34"/>
              <a:ea typeface="+mn-ea"/>
              <a:cs typeface="TH SarabunPSK" panose="020B0500040200020003" pitchFamily="34" charset="-34"/>
            </a:rPr>
            <a:t> รายงานผลการจัดซื้อจัดจ้างหรือการจัดหาพัสดุประจำปี พ.ศ. 2567</a:t>
          </a:r>
          <a:r>
            <a:rPr lang="en-US" sz="1600">
              <a:solidFill>
                <a:schemeClr val="tx1"/>
              </a:solidFill>
              <a:effectLst/>
              <a:latin typeface="TH SarabunPSK" panose="020B0500040200020003" pitchFamily="34" charset="-34"/>
              <a:ea typeface="+mn-ea"/>
              <a:cs typeface="TH SarabunPSK" panose="020B0500040200020003" pitchFamily="34" charset="-34"/>
            </a:rPr>
            <a:t> </a:t>
          </a:r>
          <a:r>
            <a:rPr lang="th-TH" sz="1600" b="1">
              <a:solidFill>
                <a:schemeClr val="tx1"/>
              </a:solidFill>
              <a:effectLst/>
              <a:latin typeface="TH SarabunPSK" panose="020B0500040200020003" pitchFamily="34" charset="-34"/>
              <a:ea typeface="+mn-ea"/>
              <a:cs typeface="TH SarabunPSK" panose="020B0500040200020003" pitchFamily="34" charset="-34"/>
            </a:rPr>
            <a:t>หน่วยงานต้องระบุข้อมูลให้ครบถ้วนทุกช่องตามองค์ประกอบด้านข้อมูลที่กำหนด</a:t>
          </a:r>
          <a:r>
            <a:rPr lang="th-TH" sz="1600">
              <a:solidFill>
                <a:schemeClr val="tx1"/>
              </a:solidFill>
              <a:effectLst/>
              <a:latin typeface="TH SarabunPSK" panose="020B0500040200020003" pitchFamily="34" charset="-34"/>
              <a:ea typeface="+mn-ea"/>
              <a:cs typeface="TH SarabunPSK" panose="020B0500040200020003" pitchFamily="34" charset="-34"/>
            </a:rPr>
            <a:t>ในคู่มือการประเมินคุณธรรมและความโปร่งใสในการดำเนินงานของหน่วยงานภาครัฐ ประจำปีงบประมาณ พ.ศ. 2568 โดยมีรายละเอียดการระบุข้อมูลการจัดซื้อจัดจ้างแต่ละองค์ประกอบด้านข้อมูล ดังนี้</a:t>
          </a:r>
          <a:endParaRPr lang="th-TH" sz="1600">
            <a:effectLst/>
            <a:latin typeface="TH SarabunPSK" panose="020B0500040200020003" pitchFamily="34" charset="-34"/>
            <a:cs typeface="TH SarabunPSK" panose="020B0500040200020003" pitchFamily="34" charset="-34"/>
          </a:endParaRPr>
        </a:p>
      </xdr:txBody>
    </xdr:sp>
    <xdr:clientData/>
  </xdr:oneCellAnchor>
  <xdr:oneCellAnchor>
    <xdr:from>
      <xdr:col>0</xdr:col>
      <xdr:colOff>28575</xdr:colOff>
      <xdr:row>1</xdr:row>
      <xdr:rowOff>257174</xdr:rowOff>
    </xdr:from>
    <xdr:ext cx="9702799" cy="1251625"/>
    <xdr:sp macro="" textlink="">
      <xdr:nvSpPr>
        <xdr:cNvPr id="4" name="TextBox 3">
          <a:extLst>
            <a:ext uri="{FF2B5EF4-FFF2-40B4-BE49-F238E27FC236}">
              <a16:creationId xmlns:a16="http://schemas.microsoft.com/office/drawing/2014/main" xmlns="" id="{03C11D68-D564-446E-90FA-2F3226011E12}"/>
            </a:ext>
          </a:extLst>
        </xdr:cNvPr>
        <xdr:cNvSpPr txBox="1"/>
      </xdr:nvSpPr>
      <xdr:spPr>
        <a:xfrm>
          <a:off x="28575" y="552449"/>
          <a:ext cx="9702799" cy="1251625"/>
        </a:xfrm>
        <a:prstGeom prst="rect">
          <a:avLst/>
        </a:prstGeom>
        <a:solidFill>
          <a:schemeClr val="bg1"/>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th-TH" sz="1600" b="1">
              <a:latin typeface="TH SarabunPSK" panose="020B0500040200020003" pitchFamily="34" charset="-34"/>
              <a:cs typeface="TH SarabunPSK" panose="020B0500040200020003" pitchFamily="34" charset="-34"/>
            </a:rPr>
            <a:t>วิธีการกรอกข้อมูลลงในแบบฟอร์ม </a:t>
          </a:r>
        </a:p>
        <a:p>
          <a:r>
            <a:rPr lang="en-US" sz="1600" b="0">
              <a:latin typeface="TH SarabunPSK" panose="020B0500040200020003" pitchFamily="34" charset="-34"/>
              <a:cs typeface="TH SarabunPSK" panose="020B0500040200020003" pitchFamily="34" charset="-34"/>
            </a:rPr>
            <a:t>1. </a:t>
          </a:r>
          <a:r>
            <a:rPr lang="th-TH" sz="1600" b="0">
              <a:latin typeface="TH SarabunPSK" panose="020B0500040200020003" pitchFamily="34" charset="-34"/>
              <a:cs typeface="TH SarabunPSK" panose="020B0500040200020003" pitchFamily="34" charset="-34"/>
            </a:rPr>
            <a:t>การกรอกรายการจัดซื้อจัดจ้างให้กรอก</a:t>
          </a:r>
          <a:r>
            <a:rPr lang="th-TH" sz="1600" b="0" baseline="0">
              <a:latin typeface="TH SarabunPSK" panose="020B0500040200020003" pitchFamily="34" charset="-34"/>
              <a:cs typeface="TH SarabunPSK" panose="020B0500040200020003" pitchFamily="34" charset="-34"/>
            </a:rPr>
            <a:t> </a:t>
          </a:r>
          <a:r>
            <a:rPr lang="en-US" sz="1600" b="1" baseline="0">
              <a:latin typeface="TH SarabunPSK" panose="020B0500040200020003" pitchFamily="34" charset="-34"/>
              <a:cs typeface="TH SarabunPSK" panose="020B0500040200020003" pitchFamily="34" charset="-34"/>
            </a:rPr>
            <a:t>1 </a:t>
          </a:r>
          <a:r>
            <a:rPr lang="th-TH" sz="1600" b="1" baseline="0">
              <a:latin typeface="TH SarabunPSK" panose="020B0500040200020003" pitchFamily="34" charset="-34"/>
              <a:cs typeface="TH SarabunPSK" panose="020B0500040200020003" pitchFamily="34" charset="-34"/>
            </a:rPr>
            <a:t>รายการต่อ </a:t>
          </a:r>
          <a:r>
            <a:rPr lang="en-US" sz="1600" b="1" baseline="0">
              <a:latin typeface="TH SarabunPSK" panose="020B0500040200020003" pitchFamily="34" charset="-34"/>
              <a:cs typeface="TH SarabunPSK" panose="020B0500040200020003" pitchFamily="34" charset="-34"/>
            </a:rPr>
            <a:t>1 </a:t>
          </a:r>
          <a:r>
            <a:rPr lang="th-TH" sz="1600" b="1" baseline="0">
              <a:latin typeface="TH SarabunPSK" panose="020B0500040200020003" pitchFamily="34" charset="-34"/>
              <a:cs typeface="TH SarabunPSK" panose="020B0500040200020003" pitchFamily="34" charset="-34"/>
            </a:rPr>
            <a:t>แถว</a:t>
          </a:r>
          <a:r>
            <a:rPr lang="th-TH" sz="1600" b="0">
              <a:latin typeface="TH SarabunPSK" panose="020B0500040200020003" pitchFamily="34" charset="-34"/>
              <a:cs typeface="TH SarabunPSK" panose="020B0500040200020003" pitchFamily="34" charset="-34"/>
            </a:rPr>
            <a:t> ไม่ว่าข้อมูลในช่องใดมีจำนวนตัวอักษรจำนวนมาก</a:t>
          </a:r>
          <a:r>
            <a:rPr lang="th-TH" sz="1600" b="0" baseline="0">
              <a:latin typeface="TH SarabunPSK" panose="020B0500040200020003" pitchFamily="34" charset="-34"/>
              <a:cs typeface="TH SarabunPSK" panose="020B0500040200020003" pitchFamily="34" charset="-34"/>
            </a:rPr>
            <a:t> </a:t>
          </a:r>
          <a:r>
            <a:rPr lang="th-TH" sz="1600" b="0">
              <a:latin typeface="TH SarabunPSK" panose="020B0500040200020003" pitchFamily="34" charset="-34"/>
              <a:cs typeface="TH SarabunPSK" panose="020B0500040200020003" pitchFamily="34" charset="-34"/>
            </a:rPr>
            <a:t>ก็ต้องระบุไว้ในช่องนั้นช่องเดียว หากหน่วยงานกรอกข้อมูลการจัดซื้อจัดจ้าง</a:t>
          </a:r>
          <a:r>
            <a:rPr lang="th-TH" sz="1600" b="0" baseline="0">
              <a:latin typeface="TH SarabunPSK" panose="020B0500040200020003" pitchFamily="34" charset="-34"/>
              <a:cs typeface="TH SarabunPSK" panose="020B0500040200020003" pitchFamily="34" charset="-34"/>
            </a:rPr>
            <a:t> 1 รายการ เกิน 1 แถว</a:t>
          </a:r>
          <a:endParaRPr lang="en-US" sz="1600" b="1" baseline="0">
            <a:latin typeface="TH SarabunPSK" panose="020B0500040200020003" pitchFamily="34" charset="-34"/>
            <a:cs typeface="TH SarabunPSK" panose="020B0500040200020003" pitchFamily="34" charset="-34"/>
          </a:endParaRPr>
        </a:p>
        <a:p>
          <a:r>
            <a:rPr lang="en-US" sz="1600" b="0" baseline="0">
              <a:latin typeface="TH SarabunPSK" panose="020B0500040200020003" pitchFamily="34" charset="-34"/>
              <a:cs typeface="TH SarabunPSK" panose="020B0500040200020003" pitchFamily="34" charset="-34"/>
            </a:rPr>
            <a:t>2</a:t>
          </a:r>
          <a:r>
            <a:rPr lang="th-TH" sz="1600" b="0" baseline="0">
              <a:latin typeface="TH SarabunPSK" panose="020B0500040200020003" pitchFamily="34" charset="-34"/>
              <a:cs typeface="TH SarabunPSK" panose="020B0500040200020003" pitchFamily="34" charset="-34"/>
            </a:rPr>
            <a:t>. หน่วยงานต้องระบุข้อมูลให้</a:t>
          </a:r>
          <a:r>
            <a:rPr lang="th-TH" sz="1600" b="1" baseline="0">
              <a:latin typeface="TH SarabunPSK" panose="020B0500040200020003" pitchFamily="34" charset="-34"/>
              <a:cs typeface="TH SarabunPSK" panose="020B0500040200020003" pitchFamily="34" charset="-34"/>
            </a:rPr>
            <a:t>ครบถ้วนทุกช่อง</a:t>
          </a:r>
          <a:r>
            <a:rPr lang="th-TH" sz="1600" b="0" baseline="0">
              <a:latin typeface="TH SarabunPSK" panose="020B0500040200020003" pitchFamily="34" charset="-34"/>
              <a:cs typeface="TH SarabunPSK" panose="020B0500040200020003" pitchFamily="34" charset="-34"/>
            </a:rPr>
            <a:t>ตามองค์ประกอบด้านข้อมูลที่กำหนด</a:t>
          </a:r>
          <a:endParaRPr lang="en-US" sz="1600" b="0" baseline="0">
            <a:latin typeface="TH SarabunPSK" panose="020B0500040200020003" pitchFamily="34" charset="-34"/>
            <a:cs typeface="TH SarabunPSK" panose="020B0500040200020003" pitchFamily="34" charset="-34"/>
          </a:endParaRPr>
        </a:p>
        <a:p>
          <a:r>
            <a:rPr lang="en-US" sz="1600" b="0">
              <a:latin typeface="TH SarabunPSK" panose="020B0500040200020003" pitchFamily="34" charset="-34"/>
              <a:cs typeface="TH SarabunPSK" panose="020B0500040200020003" pitchFamily="34" charset="-34"/>
            </a:rPr>
            <a:t>3</a:t>
          </a:r>
          <a:r>
            <a:rPr lang="th-TH" sz="1600" b="0">
              <a:latin typeface="TH SarabunPSK" panose="020B0500040200020003" pitchFamily="34" charset="-34"/>
              <a:cs typeface="TH SarabunPSK" panose="020B0500040200020003" pitchFamily="34" charset="-34"/>
            </a:rPr>
            <a:t>. หน่วยงานต้องไม่มีการแก้ไข เปลี่ยนแปลงแบบฟอร์ม เช่น แทรกคอลัมน์อื่นเพิ่มเติมนอกจากที่แบบฟอร์มกำหนด</a:t>
          </a:r>
        </a:p>
      </xdr:txBody>
    </xdr:sp>
    <xdr:clientData/>
  </xdr:oneCellAnchor>
</xdr:wsDr>
</file>

<file path=xl/tables/table1.xml><?xml version="1.0" encoding="utf-8"?>
<table xmlns="http://schemas.openxmlformats.org/spreadsheetml/2006/main" id="2" name="Table13" displayName="Table13" ref="A1:P191" totalsRowShown="0" headerRowDxfId="17" dataDxfId="16">
  <autoFilter ref="A1:P191"/>
  <sortState ref="A2:P201">
    <sortCondition descending="1" ref="I1:I201"/>
  </sortState>
  <tableColumns count="16">
    <tableColumn id="15" name="ที่" dataDxfId="15">
      <calculatedColumnFormula>IF(B2="","",COUNTA($B$2:B2))</calculatedColumnFormula>
    </tableColumn>
    <tableColumn id="1" name="ปีงบประมาณ" dataDxfId="14"/>
    <tableColumn id="2" name="ชื่อหน่วยงาน" dataDxfId="13"/>
    <tableColumn id="3" name="อำเภอ " dataDxfId="12"/>
    <tableColumn id="4" name="จังหวัด" dataDxfId="11"/>
    <tableColumn id="5" name="กระทรวง" dataDxfId="10"/>
    <tableColumn id="6" name="ประเภทหน่วยงาน" dataDxfId="9"/>
    <tableColumn id="7" name="ชื่อรายการของงานที่ซื้อหรือจ้าง" dataDxfId="8"/>
    <tableColumn id="8" name="วงเงินงบประมาณที่ได้รับจัดสรร (บาท)" dataDxfId="7"/>
    <tableColumn id="9" name="แหล่งที่มาของงบประมาณ " dataDxfId="6"/>
    <tableColumn id="10" name="สถานะการจัดซื้อจัดจ้าง" dataDxfId="5"/>
    <tableColumn id="16" name="วิธีการจัดซื้อจัดจ้าง" dataDxfId="4"/>
    <tableColumn id="11" name="ราคากลาง (บาท)" dataDxfId="3"/>
    <tableColumn id="12" name="ราคาที่ตกลงซื้อหรือจ้าง (บาท)" dataDxfId="2"/>
    <tableColumn id="13" name="รายชื่อผู้ประกอบการที่ได้รับการคัดเลือก" dataDxfId="1"/>
    <tableColumn id="14" name="เลขที่โครงการในระบบ e-GP"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D31"/>
  <sheetViews>
    <sheetView topLeftCell="A10" workbookViewId="0">
      <selection activeCell="G3" sqref="G3"/>
    </sheetView>
  </sheetViews>
  <sheetFormatPr defaultRowHeight="24"/>
  <cols>
    <col min="1" max="1" width="9" style="1"/>
    <col min="2" max="2" width="32.875" style="1" customWidth="1"/>
    <col min="3" max="3" width="43.75" style="3" customWidth="1"/>
    <col min="4" max="4" width="42.25" style="1" customWidth="1"/>
    <col min="5" max="16384" width="9" style="1"/>
  </cols>
  <sheetData>
    <row r="1" spans="1:4" ht="27.75">
      <c r="A1" s="2" t="s">
        <v>43</v>
      </c>
    </row>
    <row r="2" spans="1:4">
      <c r="B2" s="3"/>
    </row>
    <row r="13" spans="1:4">
      <c r="A13" s="4" t="s">
        <v>14</v>
      </c>
      <c r="B13" s="4" t="s">
        <v>47</v>
      </c>
      <c r="C13" s="5" t="s">
        <v>30</v>
      </c>
      <c r="D13" s="4" t="s">
        <v>48</v>
      </c>
    </row>
    <row r="14" spans="1:4">
      <c r="A14" s="6" t="s">
        <v>16</v>
      </c>
      <c r="B14" s="15" t="s">
        <v>39</v>
      </c>
      <c r="C14" s="16" t="s">
        <v>41</v>
      </c>
      <c r="D14" s="38" t="s">
        <v>50</v>
      </c>
    </row>
    <row r="15" spans="1:4" ht="48">
      <c r="A15" s="6" t="s">
        <v>17</v>
      </c>
      <c r="B15" s="7" t="s">
        <v>0</v>
      </c>
      <c r="C15" s="8" t="s">
        <v>54</v>
      </c>
      <c r="D15" s="38"/>
    </row>
    <row r="16" spans="1:4" ht="48">
      <c r="A16" s="6" t="s">
        <v>18</v>
      </c>
      <c r="B16" s="9" t="s">
        <v>1</v>
      </c>
      <c r="C16" s="10" t="s">
        <v>31</v>
      </c>
      <c r="D16" s="38"/>
    </row>
    <row r="17" spans="1:4" ht="192">
      <c r="A17" s="6" t="s">
        <v>19</v>
      </c>
      <c r="B17" s="9" t="s">
        <v>2</v>
      </c>
      <c r="C17" s="11" t="s">
        <v>32</v>
      </c>
      <c r="D17" s="38"/>
    </row>
    <row r="18" spans="1:4" ht="192">
      <c r="A18" s="6" t="s">
        <v>20</v>
      </c>
      <c r="B18" s="9" t="s">
        <v>3</v>
      </c>
      <c r="C18" s="11" t="s">
        <v>35</v>
      </c>
      <c r="D18" s="38"/>
    </row>
    <row r="19" spans="1:4" ht="147" customHeight="1">
      <c r="A19" s="6" t="s">
        <v>21</v>
      </c>
      <c r="B19" s="9" t="s">
        <v>4</v>
      </c>
      <c r="C19" s="11" t="s">
        <v>38</v>
      </c>
      <c r="D19" s="38"/>
    </row>
    <row r="20" spans="1:4" ht="147" customHeight="1">
      <c r="A20" s="6" t="s">
        <v>22</v>
      </c>
      <c r="B20" s="9" t="s">
        <v>5</v>
      </c>
      <c r="C20" s="11" t="s">
        <v>33</v>
      </c>
      <c r="D20" s="38"/>
    </row>
    <row r="21" spans="1:4">
      <c r="A21" s="12"/>
      <c r="B21" s="13"/>
      <c r="C21" s="14"/>
    </row>
    <row r="22" spans="1:4">
      <c r="A22" s="4" t="s">
        <v>14</v>
      </c>
      <c r="B22" s="4" t="s">
        <v>15</v>
      </c>
      <c r="C22" s="5" t="s">
        <v>30</v>
      </c>
    </row>
    <row r="23" spans="1:4">
      <c r="A23" s="6" t="s">
        <v>23</v>
      </c>
      <c r="B23" s="9" t="s">
        <v>6</v>
      </c>
      <c r="C23" s="10" t="s">
        <v>34</v>
      </c>
    </row>
    <row r="24" spans="1:4" ht="48">
      <c r="A24" s="6" t="s">
        <v>24</v>
      </c>
      <c r="B24" s="9" t="s">
        <v>12</v>
      </c>
      <c r="C24" s="10" t="s">
        <v>36</v>
      </c>
    </row>
    <row r="25" spans="1:4" ht="48">
      <c r="A25" s="6" t="s">
        <v>25</v>
      </c>
      <c r="B25" s="9" t="s">
        <v>7</v>
      </c>
      <c r="C25" s="17" t="s">
        <v>42</v>
      </c>
    </row>
    <row r="26" spans="1:4" ht="72">
      <c r="A26" s="6" t="s">
        <v>26</v>
      </c>
      <c r="B26" s="9" t="s">
        <v>8</v>
      </c>
      <c r="C26" s="11" t="s">
        <v>37</v>
      </c>
    </row>
    <row r="27" spans="1:4" ht="51" customHeight="1">
      <c r="A27" s="6" t="s">
        <v>27</v>
      </c>
      <c r="B27" s="9" t="s">
        <v>51</v>
      </c>
      <c r="C27" s="11" t="s">
        <v>52</v>
      </c>
    </row>
    <row r="28" spans="1:4" ht="89.25" customHeight="1">
      <c r="A28" s="6" t="s">
        <v>28</v>
      </c>
      <c r="B28" s="9" t="s">
        <v>9</v>
      </c>
      <c r="C28" s="11" t="s">
        <v>46</v>
      </c>
    </row>
    <row r="29" spans="1:4" ht="96">
      <c r="A29" s="6" t="s">
        <v>29</v>
      </c>
      <c r="B29" s="9" t="s">
        <v>10</v>
      </c>
      <c r="C29" s="11" t="s">
        <v>45</v>
      </c>
    </row>
    <row r="30" spans="1:4" ht="96">
      <c r="A30" s="6" t="s">
        <v>40</v>
      </c>
      <c r="B30" s="9" t="s">
        <v>11</v>
      </c>
      <c r="C30" s="11" t="s">
        <v>44</v>
      </c>
    </row>
    <row r="31" spans="1:4" ht="240">
      <c r="A31" s="6" t="s">
        <v>53</v>
      </c>
      <c r="B31" s="9" t="s">
        <v>13</v>
      </c>
      <c r="C31" s="11" t="s">
        <v>49</v>
      </c>
    </row>
  </sheetData>
  <mergeCells count="1">
    <mergeCell ref="D14:D20"/>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P191"/>
  <sheetViews>
    <sheetView tabSelected="1" zoomScale="90" zoomScaleNormal="90" workbookViewId="0">
      <pane xSplit="1" ySplit="1" topLeftCell="B2" activePane="bottomRight" state="frozen"/>
      <selection pane="topRight" activeCell="B1" sqref="B1"/>
      <selection pane="bottomLeft" activeCell="A2" sqref="A2"/>
      <selection pane="bottomRight" activeCell="D111" sqref="D111"/>
    </sheetView>
  </sheetViews>
  <sheetFormatPr defaultRowHeight="24"/>
  <cols>
    <col min="1" max="1" width="5.125" style="19" customWidth="1"/>
    <col min="2" max="2" width="12.25" style="19" customWidth="1"/>
    <col min="3" max="3" width="29.625" style="19" customWidth="1"/>
    <col min="4" max="4" width="16.875" style="19" customWidth="1"/>
    <col min="5" max="5" width="18.625" style="19" customWidth="1"/>
    <col min="6" max="6" width="24.5" style="19" customWidth="1"/>
    <col min="7" max="7" width="33.125" style="19" customWidth="1"/>
    <col min="8" max="8" width="43.375" style="20" customWidth="1"/>
    <col min="9" max="9" width="30" style="36" customWidth="1"/>
    <col min="10" max="10" width="21.875" style="19" customWidth="1"/>
    <col min="11" max="12" width="19.25" style="19" customWidth="1"/>
    <col min="13" max="13" width="21.5" style="36" customWidth="1"/>
    <col min="14" max="14" width="26.25" style="28" customWidth="1"/>
    <col min="15" max="15" width="30.375" style="25" customWidth="1"/>
    <col min="16" max="16" width="25.5" style="28" bestFit="1" customWidth="1"/>
    <col min="17" max="16384" width="9" style="18"/>
  </cols>
  <sheetData>
    <row r="1" spans="1:16" s="23" customFormat="1">
      <c r="A1" s="23" t="s">
        <v>39</v>
      </c>
      <c r="B1" s="23" t="s">
        <v>0</v>
      </c>
      <c r="C1" s="23" t="s">
        <v>1</v>
      </c>
      <c r="D1" s="23" t="s">
        <v>2</v>
      </c>
      <c r="E1" s="23" t="s">
        <v>3</v>
      </c>
      <c r="F1" s="23" t="s">
        <v>4</v>
      </c>
      <c r="G1" s="23" t="s">
        <v>5</v>
      </c>
      <c r="H1" s="29" t="s">
        <v>6</v>
      </c>
      <c r="I1" s="30" t="s">
        <v>12</v>
      </c>
      <c r="J1" s="23" t="s">
        <v>7</v>
      </c>
      <c r="K1" s="23" t="s">
        <v>8</v>
      </c>
      <c r="L1" s="23" t="s">
        <v>51</v>
      </c>
      <c r="M1" s="30" t="s">
        <v>9</v>
      </c>
      <c r="N1" s="23" t="s">
        <v>10</v>
      </c>
      <c r="O1" s="29" t="s">
        <v>11</v>
      </c>
      <c r="P1" s="23" t="s">
        <v>13</v>
      </c>
    </row>
    <row r="2" spans="1:16" s="23" customFormat="1" ht="48">
      <c r="A2" s="31">
        <f>IF(B2="","",COUNTA($B$2:B2))</f>
        <v>1</v>
      </c>
      <c r="B2" s="18">
        <v>2567</v>
      </c>
      <c r="C2" s="18" t="s">
        <v>57</v>
      </c>
      <c r="D2" s="18" t="s">
        <v>58</v>
      </c>
      <c r="E2" s="18" t="s">
        <v>59</v>
      </c>
      <c r="F2" s="18" t="s">
        <v>56</v>
      </c>
      <c r="G2" s="18" t="s">
        <v>55</v>
      </c>
      <c r="H2" s="37" t="s">
        <v>152</v>
      </c>
      <c r="I2" s="22">
        <v>4800000</v>
      </c>
      <c r="J2" s="18" t="s">
        <v>61</v>
      </c>
      <c r="K2" s="20" t="s">
        <v>62</v>
      </c>
      <c r="L2" s="20" t="s">
        <v>154</v>
      </c>
      <c r="M2" s="22">
        <v>4800000</v>
      </c>
      <c r="N2" s="27">
        <v>4788000</v>
      </c>
      <c r="O2" s="25" t="s">
        <v>145</v>
      </c>
      <c r="P2" s="32" t="s">
        <v>149</v>
      </c>
    </row>
    <row r="3" spans="1:16" s="23" customFormat="1" ht="48">
      <c r="A3" s="31">
        <f>IF(B3="","",COUNTA($B$2:B3))</f>
        <v>2</v>
      </c>
      <c r="B3" s="18">
        <v>2567</v>
      </c>
      <c r="C3" s="18" t="s">
        <v>57</v>
      </c>
      <c r="D3" s="18" t="s">
        <v>58</v>
      </c>
      <c r="E3" s="18" t="s">
        <v>59</v>
      </c>
      <c r="F3" s="18" t="s">
        <v>56</v>
      </c>
      <c r="G3" s="18" t="s">
        <v>55</v>
      </c>
      <c r="H3" s="37" t="s">
        <v>151</v>
      </c>
      <c r="I3" s="22">
        <v>2500000</v>
      </c>
      <c r="J3" s="18" t="s">
        <v>61</v>
      </c>
      <c r="K3" s="20" t="s">
        <v>62</v>
      </c>
      <c r="L3" s="20" t="s">
        <v>154</v>
      </c>
      <c r="M3" s="22">
        <v>2500000</v>
      </c>
      <c r="N3" s="27">
        <v>2472000</v>
      </c>
      <c r="O3" s="25" t="s">
        <v>147</v>
      </c>
      <c r="P3" s="32" t="s">
        <v>148</v>
      </c>
    </row>
    <row r="4" spans="1:16" s="23" customFormat="1" ht="48">
      <c r="A4" s="31">
        <f>IF(B4="","",COUNTA($B$2:B4))</f>
        <v>3</v>
      </c>
      <c r="B4" s="18">
        <v>2567</v>
      </c>
      <c r="C4" s="18" t="s">
        <v>57</v>
      </c>
      <c r="D4" s="18" t="s">
        <v>58</v>
      </c>
      <c r="E4" s="18" t="s">
        <v>59</v>
      </c>
      <c r="F4" s="18" t="s">
        <v>56</v>
      </c>
      <c r="G4" s="18" t="s">
        <v>55</v>
      </c>
      <c r="H4" s="37" t="s">
        <v>150</v>
      </c>
      <c r="I4" s="22">
        <v>2350000</v>
      </c>
      <c r="J4" s="18" t="s">
        <v>61</v>
      </c>
      <c r="K4" s="20" t="s">
        <v>62</v>
      </c>
      <c r="L4" s="20" t="s">
        <v>154</v>
      </c>
      <c r="M4" s="22">
        <v>2350000</v>
      </c>
      <c r="N4" s="27">
        <v>2339000</v>
      </c>
      <c r="O4" s="25" t="s">
        <v>145</v>
      </c>
      <c r="P4" s="32" t="s">
        <v>146</v>
      </c>
    </row>
    <row r="5" spans="1:16" s="23" customFormat="1" ht="48">
      <c r="A5" s="31">
        <f>IF(B5="","",COUNTA($B$2:B5))</f>
        <v>4</v>
      </c>
      <c r="B5" s="18">
        <v>2567</v>
      </c>
      <c r="C5" s="18" t="s">
        <v>57</v>
      </c>
      <c r="D5" s="18" t="s">
        <v>58</v>
      </c>
      <c r="E5" s="18" t="s">
        <v>59</v>
      </c>
      <c r="F5" s="18" t="s">
        <v>56</v>
      </c>
      <c r="G5" s="18" t="s">
        <v>55</v>
      </c>
      <c r="H5" s="37" t="s">
        <v>283</v>
      </c>
      <c r="I5" s="22">
        <v>1950000</v>
      </c>
      <c r="J5" s="18" t="s">
        <v>61</v>
      </c>
      <c r="K5" s="20" t="s">
        <v>62</v>
      </c>
      <c r="L5" s="20" t="s">
        <v>154</v>
      </c>
      <c r="M5" s="22">
        <v>1950000</v>
      </c>
      <c r="N5" s="27">
        <v>1940000</v>
      </c>
      <c r="O5" s="25" t="s">
        <v>284</v>
      </c>
      <c r="P5" s="32" t="s">
        <v>285</v>
      </c>
    </row>
    <row r="6" spans="1:16" s="23" customFormat="1" ht="48">
      <c r="A6" s="31">
        <f>IF(B6="","",COUNTA($B$2:B6))</f>
        <v>5</v>
      </c>
      <c r="B6" s="18">
        <v>2567</v>
      </c>
      <c r="C6" s="18" t="s">
        <v>57</v>
      </c>
      <c r="D6" s="18" t="s">
        <v>58</v>
      </c>
      <c r="E6" s="18" t="s">
        <v>59</v>
      </c>
      <c r="F6" s="18" t="s">
        <v>56</v>
      </c>
      <c r="G6" s="18" t="s">
        <v>55</v>
      </c>
      <c r="H6" s="37" t="s">
        <v>157</v>
      </c>
      <c r="I6" s="22">
        <v>1623000</v>
      </c>
      <c r="J6" s="18" t="s">
        <v>61</v>
      </c>
      <c r="K6" s="20" t="s">
        <v>62</v>
      </c>
      <c r="L6" s="20" t="s">
        <v>154</v>
      </c>
      <c r="M6" s="22">
        <v>1649768.645</v>
      </c>
      <c r="N6" s="27">
        <v>1360000</v>
      </c>
      <c r="O6" s="25" t="s">
        <v>158</v>
      </c>
      <c r="P6" s="32" t="s">
        <v>159</v>
      </c>
    </row>
    <row r="7" spans="1:16" s="23" customFormat="1" ht="48">
      <c r="A7" s="31">
        <f>IF(B7="","",COUNTA($B$2:B7))</f>
        <v>6</v>
      </c>
      <c r="B7" s="18">
        <v>2567</v>
      </c>
      <c r="C7" s="18" t="s">
        <v>57</v>
      </c>
      <c r="D7" s="18" t="s">
        <v>58</v>
      </c>
      <c r="E7" s="18" t="s">
        <v>59</v>
      </c>
      <c r="F7" s="18" t="s">
        <v>56</v>
      </c>
      <c r="G7" s="18" t="s">
        <v>55</v>
      </c>
      <c r="H7" s="37" t="s">
        <v>153</v>
      </c>
      <c r="I7" s="22">
        <v>1600000</v>
      </c>
      <c r="J7" s="18" t="s">
        <v>61</v>
      </c>
      <c r="K7" s="20" t="s">
        <v>62</v>
      </c>
      <c r="L7" s="20" t="s">
        <v>63</v>
      </c>
      <c r="M7" s="22">
        <v>1668477.38</v>
      </c>
      <c r="N7" s="27">
        <v>1598400</v>
      </c>
      <c r="O7" s="25" t="s">
        <v>155</v>
      </c>
      <c r="P7" s="32" t="s">
        <v>156</v>
      </c>
    </row>
    <row r="8" spans="1:16" s="23" customFormat="1" ht="48">
      <c r="A8" s="31">
        <f>IF(B8="","",COUNTA($B$2:B8))</f>
        <v>7</v>
      </c>
      <c r="B8" s="18">
        <v>2567</v>
      </c>
      <c r="C8" s="18" t="s">
        <v>57</v>
      </c>
      <c r="D8" s="18" t="s">
        <v>58</v>
      </c>
      <c r="E8" s="18" t="s">
        <v>59</v>
      </c>
      <c r="F8" s="18" t="s">
        <v>56</v>
      </c>
      <c r="G8" s="18" t="s">
        <v>55</v>
      </c>
      <c r="H8" s="37" t="s">
        <v>171</v>
      </c>
      <c r="I8" s="22">
        <v>487200</v>
      </c>
      <c r="J8" s="18" t="s">
        <v>61</v>
      </c>
      <c r="K8" s="18" t="s">
        <v>62</v>
      </c>
      <c r="L8" s="18" t="s">
        <v>63</v>
      </c>
      <c r="M8" s="22">
        <v>487200</v>
      </c>
      <c r="N8" s="27">
        <v>487200</v>
      </c>
      <c r="O8" s="25" t="s">
        <v>172</v>
      </c>
      <c r="P8" s="32" t="s">
        <v>173</v>
      </c>
    </row>
    <row r="9" spans="1:16" s="23" customFormat="1" ht="48">
      <c r="A9" s="31">
        <f>IF(B9="","",COUNTA($B$2:B9))</f>
        <v>8</v>
      </c>
      <c r="B9" s="18">
        <v>2567</v>
      </c>
      <c r="C9" s="18" t="s">
        <v>57</v>
      </c>
      <c r="D9" s="18" t="s">
        <v>58</v>
      </c>
      <c r="E9" s="18" t="s">
        <v>59</v>
      </c>
      <c r="F9" s="18" t="s">
        <v>56</v>
      </c>
      <c r="G9" s="18" t="s">
        <v>55</v>
      </c>
      <c r="H9" s="37" t="s">
        <v>249</v>
      </c>
      <c r="I9" s="22">
        <v>476700</v>
      </c>
      <c r="J9" s="18" t="s">
        <v>61</v>
      </c>
      <c r="K9" s="18" t="s">
        <v>62</v>
      </c>
      <c r="L9" s="18" t="s">
        <v>63</v>
      </c>
      <c r="M9" s="22">
        <v>496700</v>
      </c>
      <c r="N9" s="27">
        <v>496700</v>
      </c>
      <c r="O9" s="25" t="s">
        <v>172</v>
      </c>
      <c r="P9" s="32" t="s">
        <v>250</v>
      </c>
    </row>
    <row r="10" spans="1:16" s="23" customFormat="1" ht="48">
      <c r="A10" s="31">
        <f>IF(B10="","",COUNTA($B$2:B10))</f>
        <v>9</v>
      </c>
      <c r="B10" s="18">
        <v>2567</v>
      </c>
      <c r="C10" s="18" t="s">
        <v>57</v>
      </c>
      <c r="D10" s="18" t="s">
        <v>58</v>
      </c>
      <c r="E10" s="18" t="s">
        <v>59</v>
      </c>
      <c r="F10" s="18" t="s">
        <v>56</v>
      </c>
      <c r="G10" s="18" t="s">
        <v>55</v>
      </c>
      <c r="H10" s="37" t="s">
        <v>174</v>
      </c>
      <c r="I10" s="22">
        <v>468760</v>
      </c>
      <c r="J10" s="18" t="s">
        <v>61</v>
      </c>
      <c r="K10" s="18" t="s">
        <v>62</v>
      </c>
      <c r="L10" s="18" t="s">
        <v>63</v>
      </c>
      <c r="M10" s="22">
        <v>468760</v>
      </c>
      <c r="N10" s="27">
        <v>468760</v>
      </c>
      <c r="O10" s="25" t="s">
        <v>172</v>
      </c>
      <c r="P10" s="32" t="s">
        <v>175</v>
      </c>
    </row>
    <row r="11" spans="1:16" s="23" customFormat="1" ht="48">
      <c r="A11" s="31">
        <f>IF(B11="","",COUNTA($B$2:B11))</f>
        <v>10</v>
      </c>
      <c r="B11" s="18">
        <v>2567</v>
      </c>
      <c r="C11" s="18" t="s">
        <v>57</v>
      </c>
      <c r="D11" s="18" t="s">
        <v>58</v>
      </c>
      <c r="E11" s="18" t="s">
        <v>59</v>
      </c>
      <c r="F11" s="18" t="s">
        <v>56</v>
      </c>
      <c r="G11" s="18" t="s">
        <v>55</v>
      </c>
      <c r="H11" s="37" t="s">
        <v>271</v>
      </c>
      <c r="I11" s="22">
        <v>427100</v>
      </c>
      <c r="J11" s="18" t="s">
        <v>61</v>
      </c>
      <c r="K11" s="18" t="s">
        <v>62</v>
      </c>
      <c r="L11" s="18" t="s">
        <v>63</v>
      </c>
      <c r="M11" s="22">
        <v>427100</v>
      </c>
      <c r="N11" s="27">
        <v>427100</v>
      </c>
      <c r="O11" s="25" t="s">
        <v>172</v>
      </c>
      <c r="P11" s="32" t="s">
        <v>272</v>
      </c>
    </row>
    <row r="12" spans="1:16" s="23" customFormat="1" ht="48">
      <c r="A12" s="31">
        <f>IF(B12="","",COUNTA($B$2:B12))</f>
        <v>11</v>
      </c>
      <c r="B12" s="18">
        <v>2567</v>
      </c>
      <c r="C12" s="18" t="s">
        <v>57</v>
      </c>
      <c r="D12" s="18" t="s">
        <v>58</v>
      </c>
      <c r="E12" s="18" t="s">
        <v>59</v>
      </c>
      <c r="F12" s="18" t="s">
        <v>56</v>
      </c>
      <c r="G12" s="18" t="s">
        <v>55</v>
      </c>
      <c r="H12" s="37" t="s">
        <v>163</v>
      </c>
      <c r="I12" s="22">
        <v>189000</v>
      </c>
      <c r="J12" s="18" t="s">
        <v>61</v>
      </c>
      <c r="K12" s="18" t="s">
        <v>62</v>
      </c>
      <c r="L12" s="18" t="s">
        <v>63</v>
      </c>
      <c r="M12" s="22">
        <v>189000</v>
      </c>
      <c r="N12" s="27">
        <v>189000</v>
      </c>
      <c r="O12" s="25" t="s">
        <v>164</v>
      </c>
      <c r="P12" s="32" t="s">
        <v>165</v>
      </c>
    </row>
    <row r="13" spans="1:16">
      <c r="A13" s="31">
        <f>IF(B13="","",COUNTA($B$2:B13))</f>
        <v>12</v>
      </c>
      <c r="B13" s="18">
        <v>2567</v>
      </c>
      <c r="C13" s="18" t="s">
        <v>57</v>
      </c>
      <c r="D13" s="18" t="s">
        <v>58</v>
      </c>
      <c r="E13" s="18" t="s">
        <v>59</v>
      </c>
      <c r="F13" s="18" t="s">
        <v>56</v>
      </c>
      <c r="G13" s="18" t="s">
        <v>55</v>
      </c>
      <c r="H13" s="37" t="s">
        <v>161</v>
      </c>
      <c r="I13" s="22">
        <v>55000</v>
      </c>
      <c r="J13" s="18" t="s">
        <v>61</v>
      </c>
      <c r="K13" s="18" t="s">
        <v>62</v>
      </c>
      <c r="L13" s="18" t="s">
        <v>63</v>
      </c>
      <c r="M13" s="22">
        <v>55000</v>
      </c>
      <c r="N13" s="27">
        <v>55000</v>
      </c>
      <c r="O13" s="25" t="s">
        <v>138</v>
      </c>
      <c r="P13" s="32" t="s">
        <v>162</v>
      </c>
    </row>
    <row r="14" spans="1:16">
      <c r="A14" s="31">
        <f>IF(B14="","",COUNTA($B$2:B14))</f>
        <v>13</v>
      </c>
      <c r="B14" s="18">
        <v>2567</v>
      </c>
      <c r="C14" s="18" t="s">
        <v>57</v>
      </c>
      <c r="D14" s="18" t="s">
        <v>58</v>
      </c>
      <c r="E14" s="18" t="s">
        <v>59</v>
      </c>
      <c r="F14" s="18" t="s">
        <v>56</v>
      </c>
      <c r="G14" s="18" t="s">
        <v>55</v>
      </c>
      <c r="H14" s="37" t="s">
        <v>254</v>
      </c>
      <c r="I14" s="22">
        <v>54300</v>
      </c>
      <c r="J14" s="18" t="s">
        <v>61</v>
      </c>
      <c r="K14" s="18" t="s">
        <v>62</v>
      </c>
      <c r="L14" s="18" t="s">
        <v>63</v>
      </c>
      <c r="M14" s="22">
        <v>54300</v>
      </c>
      <c r="N14" s="27">
        <v>54300</v>
      </c>
      <c r="O14" s="25" t="s">
        <v>92</v>
      </c>
      <c r="P14" s="32" t="s">
        <v>255</v>
      </c>
    </row>
    <row r="15" spans="1:16" s="23" customFormat="1" ht="48">
      <c r="A15" s="31">
        <f>IF(B15="","",COUNTA($B$2:B15))</f>
        <v>14</v>
      </c>
      <c r="B15" s="18">
        <v>2567</v>
      </c>
      <c r="C15" s="18" t="s">
        <v>57</v>
      </c>
      <c r="D15" s="18" t="s">
        <v>58</v>
      </c>
      <c r="E15" s="18" t="s">
        <v>59</v>
      </c>
      <c r="F15" s="18" t="s">
        <v>56</v>
      </c>
      <c r="G15" s="18" t="s">
        <v>55</v>
      </c>
      <c r="H15" s="37" t="s">
        <v>256</v>
      </c>
      <c r="I15" s="22">
        <v>40500</v>
      </c>
      <c r="J15" s="18" t="s">
        <v>61</v>
      </c>
      <c r="K15" s="18" t="s">
        <v>62</v>
      </c>
      <c r="L15" s="18" t="s">
        <v>63</v>
      </c>
      <c r="M15" s="22">
        <v>40500</v>
      </c>
      <c r="N15" s="27">
        <v>40500</v>
      </c>
      <c r="O15" s="25" t="s">
        <v>92</v>
      </c>
      <c r="P15" s="32" t="s">
        <v>257</v>
      </c>
    </row>
    <row r="16" spans="1:16">
      <c r="A16" s="31">
        <f>IF(B16="","",COUNTA($B$2:B16))</f>
        <v>15</v>
      </c>
      <c r="B16" s="18">
        <v>2567</v>
      </c>
      <c r="C16" s="18" t="s">
        <v>57</v>
      </c>
      <c r="D16" s="18" t="s">
        <v>58</v>
      </c>
      <c r="E16" s="18" t="s">
        <v>59</v>
      </c>
      <c r="F16" s="18" t="s">
        <v>56</v>
      </c>
      <c r="G16" s="18" t="s">
        <v>55</v>
      </c>
      <c r="H16" s="37" t="s">
        <v>166</v>
      </c>
      <c r="I16" s="22">
        <v>31000</v>
      </c>
      <c r="J16" s="18" t="s">
        <v>61</v>
      </c>
      <c r="K16" s="18" t="s">
        <v>62</v>
      </c>
      <c r="L16" s="18" t="s">
        <v>63</v>
      </c>
      <c r="M16" s="22">
        <v>31000</v>
      </c>
      <c r="N16" s="27">
        <v>31000</v>
      </c>
      <c r="O16" s="25" t="s">
        <v>167</v>
      </c>
      <c r="P16" s="32" t="s">
        <v>168</v>
      </c>
    </row>
    <row r="17" spans="1:16" ht="48">
      <c r="A17" s="31">
        <f>IF(B17="","",COUNTA($B$2:B17))</f>
        <v>16</v>
      </c>
      <c r="B17" s="18">
        <v>2567</v>
      </c>
      <c r="C17" s="18" t="s">
        <v>57</v>
      </c>
      <c r="D17" s="18" t="s">
        <v>58</v>
      </c>
      <c r="E17" s="18" t="s">
        <v>59</v>
      </c>
      <c r="F17" s="18" t="s">
        <v>56</v>
      </c>
      <c r="G17" s="18" t="s">
        <v>55</v>
      </c>
      <c r="H17" s="25" t="s">
        <v>143</v>
      </c>
      <c r="I17" s="22">
        <v>16900</v>
      </c>
      <c r="J17" s="28" t="s">
        <v>61</v>
      </c>
      <c r="K17" s="20" t="s">
        <v>62</v>
      </c>
      <c r="L17" s="20" t="s">
        <v>63</v>
      </c>
      <c r="M17" s="22">
        <v>16900</v>
      </c>
      <c r="N17" s="27">
        <v>16900</v>
      </c>
      <c r="O17" s="25" t="s">
        <v>144</v>
      </c>
      <c r="P17" s="32" t="s">
        <v>160</v>
      </c>
    </row>
    <row r="18" spans="1:16">
      <c r="A18" s="31">
        <f>IF(B18="","",COUNTA($B$2:B18))</f>
        <v>17</v>
      </c>
      <c r="B18" s="18">
        <v>2567</v>
      </c>
      <c r="C18" s="18" t="s">
        <v>57</v>
      </c>
      <c r="D18" s="18" t="s">
        <v>58</v>
      </c>
      <c r="E18" s="18" t="s">
        <v>59</v>
      </c>
      <c r="F18" s="18" t="s">
        <v>56</v>
      </c>
      <c r="G18" s="18" t="s">
        <v>55</v>
      </c>
      <c r="H18" s="37" t="s">
        <v>169</v>
      </c>
      <c r="I18" s="22">
        <v>13800</v>
      </c>
      <c r="J18" s="18" t="s">
        <v>61</v>
      </c>
      <c r="K18" s="18" t="s">
        <v>62</v>
      </c>
      <c r="L18" s="18" t="s">
        <v>63</v>
      </c>
      <c r="M18" s="22">
        <v>13800</v>
      </c>
      <c r="N18" s="27">
        <v>13800</v>
      </c>
      <c r="O18" s="25" t="s">
        <v>92</v>
      </c>
      <c r="P18" s="32" t="s">
        <v>170</v>
      </c>
    </row>
    <row r="19" spans="1:16">
      <c r="A19" s="31">
        <f>IF(B19="","",COUNTA($B$2:B19))</f>
        <v>18</v>
      </c>
      <c r="B19" s="18">
        <v>2567</v>
      </c>
      <c r="C19" s="18" t="s">
        <v>57</v>
      </c>
      <c r="D19" s="18" t="s">
        <v>58</v>
      </c>
      <c r="E19" s="18" t="s">
        <v>59</v>
      </c>
      <c r="F19" s="18" t="s">
        <v>56</v>
      </c>
      <c r="G19" s="18" t="s">
        <v>55</v>
      </c>
      <c r="H19" s="37" t="s">
        <v>176</v>
      </c>
      <c r="I19" s="22">
        <v>6600</v>
      </c>
      <c r="J19" s="18" t="s">
        <v>61</v>
      </c>
      <c r="K19" s="18" t="s">
        <v>62</v>
      </c>
      <c r="L19" s="18" t="s">
        <v>63</v>
      </c>
      <c r="M19" s="22">
        <v>6600</v>
      </c>
      <c r="N19" s="27">
        <v>6600</v>
      </c>
      <c r="O19" s="25" t="s">
        <v>177</v>
      </c>
      <c r="P19" s="32" t="s">
        <v>178</v>
      </c>
    </row>
    <row r="20" spans="1:16" s="23" customFormat="1">
      <c r="A20" s="31">
        <f>IF(B20="","",COUNTA($B$2:B20))</f>
        <v>19</v>
      </c>
      <c r="B20" s="18">
        <v>2567</v>
      </c>
      <c r="C20" s="18" t="s">
        <v>57</v>
      </c>
      <c r="D20" s="18" t="s">
        <v>58</v>
      </c>
      <c r="E20" s="18" t="s">
        <v>59</v>
      </c>
      <c r="F20" s="18" t="s">
        <v>56</v>
      </c>
      <c r="G20" s="18" t="s">
        <v>55</v>
      </c>
      <c r="H20" s="18" t="s">
        <v>118</v>
      </c>
      <c r="I20" s="21">
        <v>464216.28</v>
      </c>
      <c r="J20" s="18" t="s">
        <v>61</v>
      </c>
      <c r="K20" s="18" t="s">
        <v>62</v>
      </c>
      <c r="L20" s="18" t="s">
        <v>63</v>
      </c>
      <c r="M20" s="21">
        <f>Table13[[#This Row],[วงเงินงบประมาณที่ได้รับจัดสรร (บาท)]]</f>
        <v>464216.28</v>
      </c>
      <c r="N20" s="26">
        <f>Table13[[#This Row],[ราคากลาง (บาท)]]</f>
        <v>464216.28</v>
      </c>
      <c r="O20" s="23" t="s">
        <v>109</v>
      </c>
      <c r="P20" s="32" t="s">
        <v>206</v>
      </c>
    </row>
    <row r="21" spans="1:16" s="23" customFormat="1" ht="48">
      <c r="A21" s="31">
        <f>IF(B21="","",COUNTA($B$2:B21))</f>
        <v>20</v>
      </c>
      <c r="B21" s="18">
        <v>2567</v>
      </c>
      <c r="C21" s="18" t="s">
        <v>57</v>
      </c>
      <c r="D21" s="18" t="s">
        <v>58</v>
      </c>
      <c r="E21" s="19" t="s">
        <v>59</v>
      </c>
      <c r="F21" s="19" t="s">
        <v>56</v>
      </c>
      <c r="G21" s="19" t="s">
        <v>55</v>
      </c>
      <c r="H21" s="20" t="s">
        <v>238</v>
      </c>
      <c r="I21" s="22">
        <v>461940</v>
      </c>
      <c r="J21" s="19" t="s">
        <v>61</v>
      </c>
      <c r="K21" s="20" t="s">
        <v>62</v>
      </c>
      <c r="L21" s="20" t="s">
        <v>63</v>
      </c>
      <c r="M21" s="22">
        <f>Table13[[#This Row],[วงเงินงบประมาณที่ได้รับจัดสรร (บาท)]]</f>
        <v>461940</v>
      </c>
      <c r="N21" s="27">
        <f>Table13[[#This Row],[ราคากลาง (บาท)]]</f>
        <v>461940</v>
      </c>
      <c r="O21" s="25" t="s">
        <v>104</v>
      </c>
      <c r="P21" s="32" t="s">
        <v>239</v>
      </c>
    </row>
    <row r="22" spans="1:16" s="23" customFormat="1">
      <c r="A22" s="31">
        <f>IF(B22="","",COUNTA($B$2:B22))</f>
        <v>21</v>
      </c>
      <c r="B22" s="18">
        <v>2567</v>
      </c>
      <c r="C22" s="18" t="s">
        <v>57</v>
      </c>
      <c r="D22" s="18" t="s">
        <v>58</v>
      </c>
      <c r="E22" s="19" t="s">
        <v>59</v>
      </c>
      <c r="F22" s="19" t="s">
        <v>56</v>
      </c>
      <c r="G22" s="19" t="s">
        <v>55</v>
      </c>
      <c r="H22" s="20" t="s">
        <v>242</v>
      </c>
      <c r="I22" s="22">
        <v>328136.61</v>
      </c>
      <c r="J22" s="19" t="s">
        <v>61</v>
      </c>
      <c r="K22" s="20" t="s">
        <v>62</v>
      </c>
      <c r="L22" s="20" t="s">
        <v>63</v>
      </c>
      <c r="M22" s="22">
        <f>Table13[[#This Row],[วงเงินงบประมาณที่ได้รับจัดสรร (บาท)]]</f>
        <v>328136.61</v>
      </c>
      <c r="N22" s="27">
        <f>Table13[[#This Row],[ราคากลาง (บาท)]]</f>
        <v>328136.61</v>
      </c>
      <c r="O22" s="25" t="s">
        <v>109</v>
      </c>
      <c r="P22" s="32" t="s">
        <v>243</v>
      </c>
    </row>
    <row r="23" spans="1:16" s="23" customFormat="1">
      <c r="A23" s="31">
        <f>IF(B23="","",COUNTA($B$2:B23))</f>
        <v>22</v>
      </c>
      <c r="B23" s="18">
        <v>2567</v>
      </c>
      <c r="C23" s="18" t="s">
        <v>57</v>
      </c>
      <c r="D23" s="18" t="s">
        <v>58</v>
      </c>
      <c r="E23" s="18" t="s">
        <v>59</v>
      </c>
      <c r="F23" s="18" t="s">
        <v>56</v>
      </c>
      <c r="G23" s="18" t="s">
        <v>55</v>
      </c>
      <c r="H23" s="18" t="s">
        <v>260</v>
      </c>
      <c r="I23" s="21">
        <v>307838.45</v>
      </c>
      <c r="J23" s="18" t="s">
        <v>61</v>
      </c>
      <c r="K23" s="18" t="s">
        <v>62</v>
      </c>
      <c r="L23" s="18" t="s">
        <v>63</v>
      </c>
      <c r="M23" s="21">
        <f>Table13[[#This Row],[วงเงินงบประมาณที่ได้รับจัดสรร (บาท)]]</f>
        <v>307838.45</v>
      </c>
      <c r="N23" s="26">
        <f>Table13[[#This Row],[ราคากลาง (บาท)]]</f>
        <v>307838.45</v>
      </c>
      <c r="O23" s="23" t="s">
        <v>92</v>
      </c>
      <c r="P23" s="32" t="s">
        <v>261</v>
      </c>
    </row>
    <row r="24" spans="1:16" s="23" customFormat="1">
      <c r="A24" s="31">
        <f>IF(B24="","",COUNTA($B$2:B24))</f>
        <v>23</v>
      </c>
      <c r="B24" s="18">
        <v>2567</v>
      </c>
      <c r="C24" s="18" t="s">
        <v>57</v>
      </c>
      <c r="D24" s="18" t="s">
        <v>58</v>
      </c>
      <c r="E24" s="18" t="s">
        <v>59</v>
      </c>
      <c r="F24" s="18" t="s">
        <v>56</v>
      </c>
      <c r="G24" s="18" t="s">
        <v>55</v>
      </c>
      <c r="H24" s="18" t="s">
        <v>258</v>
      </c>
      <c r="I24" s="21">
        <v>216000</v>
      </c>
      <c r="J24" s="18" t="s">
        <v>61</v>
      </c>
      <c r="K24" s="18" t="s">
        <v>62</v>
      </c>
      <c r="L24" s="18" t="s">
        <v>63</v>
      </c>
      <c r="M24" s="21">
        <f>Table13[[#This Row],[วงเงินงบประมาณที่ได้รับจัดสรร (บาท)]]</f>
        <v>216000</v>
      </c>
      <c r="N24" s="26">
        <f>Table13[[#This Row],[ราคากลาง (บาท)]]</f>
        <v>216000</v>
      </c>
      <c r="O24" s="23" t="s">
        <v>164</v>
      </c>
      <c r="P24" s="32" t="s">
        <v>259</v>
      </c>
    </row>
    <row r="25" spans="1:16" s="23" customFormat="1">
      <c r="A25" s="31">
        <f>IF(B25="","",COUNTA($B$2:B25))</f>
        <v>24</v>
      </c>
      <c r="B25" s="18">
        <v>2567</v>
      </c>
      <c r="C25" s="18" t="s">
        <v>57</v>
      </c>
      <c r="D25" s="18" t="s">
        <v>58</v>
      </c>
      <c r="E25" s="18" t="s">
        <v>59</v>
      </c>
      <c r="F25" s="18" t="s">
        <v>56</v>
      </c>
      <c r="G25" s="18" t="s">
        <v>55</v>
      </c>
      <c r="H25" s="20" t="s">
        <v>110</v>
      </c>
      <c r="I25" s="22">
        <v>195542.5</v>
      </c>
      <c r="J25" s="18" t="s">
        <v>61</v>
      </c>
      <c r="K25" s="18" t="s">
        <v>62</v>
      </c>
      <c r="L25" s="18" t="s">
        <v>63</v>
      </c>
      <c r="M25" s="21">
        <f>Table13[[#This Row],[วงเงินงบประมาณที่ได้รับจัดสรร (บาท)]]</f>
        <v>195542.5</v>
      </c>
      <c r="N25" s="26">
        <f>Table13[[#This Row],[ราคากลาง (บาท)]]</f>
        <v>195542.5</v>
      </c>
      <c r="O25" s="25" t="s">
        <v>111</v>
      </c>
      <c r="P25" s="32" t="s">
        <v>237</v>
      </c>
    </row>
    <row r="26" spans="1:16" s="23" customFormat="1">
      <c r="A26" s="31">
        <f>IF(B26="","",COUNTA($B$2:B26))</f>
        <v>25</v>
      </c>
      <c r="B26" s="18">
        <v>2567</v>
      </c>
      <c r="C26" s="18" t="s">
        <v>57</v>
      </c>
      <c r="D26" s="18" t="s">
        <v>58</v>
      </c>
      <c r="E26" s="18" t="s">
        <v>59</v>
      </c>
      <c r="F26" s="18" t="s">
        <v>56</v>
      </c>
      <c r="G26" s="18" t="s">
        <v>55</v>
      </c>
      <c r="H26" s="18" t="s">
        <v>119</v>
      </c>
      <c r="I26" s="21">
        <v>183500</v>
      </c>
      <c r="J26" s="18" t="s">
        <v>61</v>
      </c>
      <c r="K26" s="18" t="s">
        <v>62</v>
      </c>
      <c r="L26" s="18" t="s">
        <v>63</v>
      </c>
      <c r="M26" s="21">
        <f>Table13[[#This Row],[วงเงินงบประมาณที่ได้รับจัดสรร (บาท)]]</f>
        <v>183500</v>
      </c>
      <c r="N26" s="26">
        <f>Table13[[#This Row],[ราคากลาง (บาท)]]</f>
        <v>183500</v>
      </c>
      <c r="O26" s="23" t="s">
        <v>104</v>
      </c>
      <c r="P26" s="32" t="s">
        <v>208</v>
      </c>
    </row>
    <row r="27" spans="1:16" s="23" customFormat="1">
      <c r="A27" s="31">
        <f>IF(B27="","",COUNTA($B$2:B27))</f>
        <v>26</v>
      </c>
      <c r="B27" s="18">
        <v>2567</v>
      </c>
      <c r="C27" s="18" t="s">
        <v>57</v>
      </c>
      <c r="D27" s="18" t="s">
        <v>58</v>
      </c>
      <c r="E27" s="18" t="s">
        <v>59</v>
      </c>
      <c r="F27" s="18" t="s">
        <v>56</v>
      </c>
      <c r="G27" s="18" t="s">
        <v>55</v>
      </c>
      <c r="H27" s="18" t="s">
        <v>226</v>
      </c>
      <c r="I27" s="21">
        <v>175600</v>
      </c>
      <c r="J27" s="18" t="s">
        <v>61</v>
      </c>
      <c r="K27" s="18" t="s">
        <v>62</v>
      </c>
      <c r="L27" s="18" t="s">
        <v>63</v>
      </c>
      <c r="M27" s="21">
        <f>Table13[[#This Row],[วงเงินงบประมาณที่ได้รับจัดสรร (บาท)]]</f>
        <v>175600</v>
      </c>
      <c r="N27" s="26">
        <f>Table13[[#This Row],[ราคากลาง (บาท)]]</f>
        <v>175600</v>
      </c>
      <c r="O27" s="23" t="s">
        <v>227</v>
      </c>
      <c r="P27" s="32" t="s">
        <v>228</v>
      </c>
    </row>
    <row r="28" spans="1:16" s="23" customFormat="1">
      <c r="A28" s="31">
        <f>IF(B28="","",COUNTA($B$2:B28))</f>
        <v>27</v>
      </c>
      <c r="B28" s="18">
        <v>2567</v>
      </c>
      <c r="C28" s="18" t="s">
        <v>57</v>
      </c>
      <c r="D28" s="18" t="s">
        <v>58</v>
      </c>
      <c r="E28" s="18" t="s">
        <v>59</v>
      </c>
      <c r="F28" s="18" t="s">
        <v>56</v>
      </c>
      <c r="G28" s="18" t="s">
        <v>55</v>
      </c>
      <c r="H28" s="18" t="s">
        <v>108</v>
      </c>
      <c r="I28" s="21">
        <v>143677.17000000001</v>
      </c>
      <c r="J28" s="18" t="s">
        <v>61</v>
      </c>
      <c r="K28" s="18" t="s">
        <v>62</v>
      </c>
      <c r="L28" s="18" t="s">
        <v>63</v>
      </c>
      <c r="M28" s="21">
        <f>Table13[[#This Row],[วงเงินงบประมาณที่ได้รับจัดสรร (บาท)]]</f>
        <v>143677.17000000001</v>
      </c>
      <c r="N28" s="26">
        <f>Table13[[#This Row],[ราคากลาง (บาท)]]</f>
        <v>143677.17000000001</v>
      </c>
      <c r="O28" s="23" t="s">
        <v>109</v>
      </c>
      <c r="P28" s="32" t="s">
        <v>203</v>
      </c>
    </row>
    <row r="29" spans="1:16" s="23" customFormat="1">
      <c r="A29" s="31">
        <f>IF(B29="","",COUNTA($B$2:B29))</f>
        <v>28</v>
      </c>
      <c r="B29" s="18">
        <v>2567</v>
      </c>
      <c r="C29" s="18" t="s">
        <v>57</v>
      </c>
      <c r="D29" s="18" t="s">
        <v>58</v>
      </c>
      <c r="E29" s="18" t="s">
        <v>59</v>
      </c>
      <c r="F29" s="18" t="s">
        <v>56</v>
      </c>
      <c r="G29" s="18" t="s">
        <v>55</v>
      </c>
      <c r="H29" s="18" t="s">
        <v>130</v>
      </c>
      <c r="I29" s="21">
        <v>107200</v>
      </c>
      <c r="J29" s="18" t="s">
        <v>61</v>
      </c>
      <c r="K29" s="18" t="s">
        <v>62</v>
      </c>
      <c r="L29" s="18" t="s">
        <v>63</v>
      </c>
      <c r="M29" s="21">
        <f>Table13[[#This Row],[วงเงินงบประมาณที่ได้รับจัดสรร (บาท)]]</f>
        <v>107200</v>
      </c>
      <c r="N29" s="26">
        <f>Table13[[#This Row],[ราคากลาง (บาท)]]</f>
        <v>107200</v>
      </c>
      <c r="O29" s="23" t="s">
        <v>64</v>
      </c>
      <c r="P29" s="32" t="s">
        <v>215</v>
      </c>
    </row>
    <row r="30" spans="1:16" s="23" customFormat="1">
      <c r="A30" s="31">
        <f>IF(B30="","",COUNTA($B$2:B30))</f>
        <v>29</v>
      </c>
      <c r="B30" s="18">
        <v>2567</v>
      </c>
      <c r="C30" s="18" t="s">
        <v>57</v>
      </c>
      <c r="D30" s="18" t="s">
        <v>58</v>
      </c>
      <c r="E30" s="18" t="s">
        <v>59</v>
      </c>
      <c r="F30" s="18" t="s">
        <v>56</v>
      </c>
      <c r="G30" s="18" t="s">
        <v>55</v>
      </c>
      <c r="H30" s="18" t="s">
        <v>137</v>
      </c>
      <c r="I30" s="21">
        <v>80500</v>
      </c>
      <c r="J30" s="18" t="s">
        <v>61</v>
      </c>
      <c r="K30" s="18" t="s">
        <v>62</v>
      </c>
      <c r="L30" s="18" t="s">
        <v>63</v>
      </c>
      <c r="M30" s="21">
        <f>Table13[[#This Row],[วงเงินงบประมาณที่ได้รับจัดสรร (บาท)]]</f>
        <v>80500</v>
      </c>
      <c r="N30" s="26">
        <f>Table13[[#This Row],[ราคากลาง (บาท)]]</f>
        <v>80500</v>
      </c>
      <c r="O30" s="23" t="s">
        <v>114</v>
      </c>
      <c r="P30" s="32" t="s">
        <v>221</v>
      </c>
    </row>
    <row r="31" spans="1:16" s="23" customFormat="1">
      <c r="A31" s="31">
        <f>IF(B31="","",COUNTA($B$2:B31))</f>
        <v>30</v>
      </c>
      <c r="B31" s="18">
        <v>2567</v>
      </c>
      <c r="C31" s="18" t="s">
        <v>57</v>
      </c>
      <c r="D31" s="18" t="s">
        <v>58</v>
      </c>
      <c r="E31" s="18" t="s">
        <v>59</v>
      </c>
      <c r="F31" s="18" t="s">
        <v>56</v>
      </c>
      <c r="G31" s="18" t="s">
        <v>55</v>
      </c>
      <c r="H31" s="18" t="s">
        <v>122</v>
      </c>
      <c r="I31" s="21">
        <v>80000</v>
      </c>
      <c r="J31" s="18" t="s">
        <v>61</v>
      </c>
      <c r="K31" s="18" t="s">
        <v>62</v>
      </c>
      <c r="L31" s="18" t="s">
        <v>63</v>
      </c>
      <c r="M31" s="21">
        <f>Table13[[#This Row],[วงเงินงบประมาณที่ได้รับจัดสรร (บาท)]]</f>
        <v>80000</v>
      </c>
      <c r="N31" s="26">
        <f>Table13[[#This Row],[ราคากลาง (บาท)]]</f>
        <v>80000</v>
      </c>
      <c r="O31" s="23" t="s">
        <v>79</v>
      </c>
      <c r="P31" s="32" t="s">
        <v>210</v>
      </c>
    </row>
    <row r="32" spans="1:16" s="23" customFormat="1">
      <c r="A32" s="31">
        <f>IF(B32="","",COUNTA($B$2:B32))</f>
        <v>31</v>
      </c>
      <c r="B32" s="18">
        <v>2567</v>
      </c>
      <c r="C32" s="18" t="s">
        <v>57</v>
      </c>
      <c r="D32" s="18" t="s">
        <v>58</v>
      </c>
      <c r="E32" s="18" t="s">
        <v>59</v>
      </c>
      <c r="F32" s="18" t="s">
        <v>56</v>
      </c>
      <c r="G32" s="18" t="s">
        <v>55</v>
      </c>
      <c r="H32" s="18" t="s">
        <v>124</v>
      </c>
      <c r="I32" s="21">
        <v>80000</v>
      </c>
      <c r="J32" s="18" t="s">
        <v>61</v>
      </c>
      <c r="K32" s="18" t="s">
        <v>62</v>
      </c>
      <c r="L32" s="18" t="s">
        <v>63</v>
      </c>
      <c r="M32" s="21">
        <f>Table13[[#This Row],[วงเงินงบประมาณที่ได้รับจัดสรร (บาท)]]</f>
        <v>80000</v>
      </c>
      <c r="N32" s="26">
        <f>Table13[[#This Row],[ราคากลาง (บาท)]]</f>
        <v>80000</v>
      </c>
      <c r="O32" s="23" t="s">
        <v>125</v>
      </c>
      <c r="P32" s="32" t="s">
        <v>211</v>
      </c>
    </row>
    <row r="33" spans="1:16" s="23" customFormat="1">
      <c r="A33" s="31">
        <f>IF(B33="","",COUNTA($B$2:B33))</f>
        <v>32</v>
      </c>
      <c r="B33" s="18">
        <v>2567</v>
      </c>
      <c r="C33" s="18" t="s">
        <v>57</v>
      </c>
      <c r="D33" s="18" t="s">
        <v>58</v>
      </c>
      <c r="E33" s="18" t="s">
        <v>59</v>
      </c>
      <c r="F33" s="18" t="s">
        <v>56</v>
      </c>
      <c r="G33" s="18" t="s">
        <v>55</v>
      </c>
      <c r="H33" s="18" t="s">
        <v>126</v>
      </c>
      <c r="I33" s="21">
        <v>80000</v>
      </c>
      <c r="J33" s="18" t="s">
        <v>61</v>
      </c>
      <c r="K33" s="18" t="s">
        <v>62</v>
      </c>
      <c r="L33" s="18" t="s">
        <v>63</v>
      </c>
      <c r="M33" s="21">
        <f>Table13[[#This Row],[วงเงินงบประมาณที่ได้รับจัดสรร (บาท)]]</f>
        <v>80000</v>
      </c>
      <c r="N33" s="26">
        <f>Table13[[#This Row],[ราคากลาง (บาท)]]</f>
        <v>80000</v>
      </c>
      <c r="O33" s="23" t="s">
        <v>75</v>
      </c>
      <c r="P33" s="32" t="s">
        <v>212</v>
      </c>
    </row>
    <row r="34" spans="1:16" s="23" customFormat="1">
      <c r="A34" s="31">
        <f>IF(B34="","",COUNTA($B$2:B34))</f>
        <v>33</v>
      </c>
      <c r="B34" s="18">
        <v>2567</v>
      </c>
      <c r="C34" s="18" t="s">
        <v>57</v>
      </c>
      <c r="D34" s="18" t="s">
        <v>58</v>
      </c>
      <c r="E34" s="18" t="s">
        <v>59</v>
      </c>
      <c r="F34" s="18" t="s">
        <v>56</v>
      </c>
      <c r="G34" s="18" t="s">
        <v>55</v>
      </c>
      <c r="H34" s="18" t="s">
        <v>127</v>
      </c>
      <c r="I34" s="21">
        <v>80000</v>
      </c>
      <c r="J34" s="18" t="s">
        <v>61</v>
      </c>
      <c r="K34" s="18" t="s">
        <v>62</v>
      </c>
      <c r="L34" s="18" t="s">
        <v>63</v>
      </c>
      <c r="M34" s="21">
        <f>Table13[[#This Row],[วงเงินงบประมาณที่ได้รับจัดสรร (บาท)]]</f>
        <v>80000</v>
      </c>
      <c r="N34" s="26">
        <f>Table13[[#This Row],[ราคากลาง (บาท)]]</f>
        <v>80000</v>
      </c>
      <c r="O34" s="23" t="s">
        <v>73</v>
      </c>
      <c r="P34" s="32" t="s">
        <v>213</v>
      </c>
    </row>
    <row r="35" spans="1:16" s="23" customFormat="1" ht="192">
      <c r="A35" s="31">
        <f>IF(B35="","",COUNTA($B$2:B35))</f>
        <v>34</v>
      </c>
      <c r="B35" s="18">
        <v>2567</v>
      </c>
      <c r="C35" s="18" t="s">
        <v>57</v>
      </c>
      <c r="D35" s="18" t="s">
        <v>58</v>
      </c>
      <c r="E35" s="18" t="s">
        <v>59</v>
      </c>
      <c r="F35" s="18" t="s">
        <v>56</v>
      </c>
      <c r="G35" s="18" t="s">
        <v>55</v>
      </c>
      <c r="H35" s="20" t="s">
        <v>289</v>
      </c>
      <c r="I35" s="22">
        <v>73198.42</v>
      </c>
      <c r="J35" s="18" t="s">
        <v>61</v>
      </c>
      <c r="K35" s="18" t="s">
        <v>62</v>
      </c>
      <c r="L35" s="18" t="s">
        <v>63</v>
      </c>
      <c r="M35" s="22">
        <v>73198.42</v>
      </c>
      <c r="N35" s="27">
        <v>73198.42</v>
      </c>
      <c r="O35" s="20" t="s">
        <v>287</v>
      </c>
      <c r="P35" s="33" t="s">
        <v>288</v>
      </c>
    </row>
    <row r="36" spans="1:16" s="23" customFormat="1">
      <c r="A36" s="31">
        <f>IF(B36="","",COUNTA($B$2:B36))</f>
        <v>35</v>
      </c>
      <c r="B36" s="18">
        <v>2567</v>
      </c>
      <c r="C36" s="18" t="s">
        <v>57</v>
      </c>
      <c r="D36" s="18" t="s">
        <v>58</v>
      </c>
      <c r="E36" s="18" t="s">
        <v>59</v>
      </c>
      <c r="F36" s="18" t="s">
        <v>56</v>
      </c>
      <c r="G36" s="18" t="s">
        <v>55</v>
      </c>
      <c r="H36" s="18" t="s">
        <v>106</v>
      </c>
      <c r="I36" s="21">
        <v>70620</v>
      </c>
      <c r="J36" s="18" t="s">
        <v>61</v>
      </c>
      <c r="K36" s="18" t="s">
        <v>62</v>
      </c>
      <c r="L36" s="18" t="s">
        <v>63</v>
      </c>
      <c r="M36" s="21">
        <f>Table13[[#This Row],[วงเงินงบประมาณที่ได้รับจัดสรร (บาท)]]</f>
        <v>70620</v>
      </c>
      <c r="N36" s="26">
        <f>Table13[[#This Row],[ราคากลาง (บาท)]]</f>
        <v>70620</v>
      </c>
      <c r="O36" s="23" t="s">
        <v>94</v>
      </c>
      <c r="P36" s="32" t="s">
        <v>201</v>
      </c>
    </row>
    <row r="37" spans="1:16" s="23" customFormat="1">
      <c r="A37" s="31">
        <f>IF(B37="","",COUNTA($B$2:B37))</f>
        <v>36</v>
      </c>
      <c r="B37" s="18">
        <v>2567</v>
      </c>
      <c r="C37" s="18" t="s">
        <v>57</v>
      </c>
      <c r="D37" s="18" t="s">
        <v>58</v>
      </c>
      <c r="E37" s="18" t="s">
        <v>59</v>
      </c>
      <c r="F37" s="18" t="s">
        <v>56</v>
      </c>
      <c r="G37" s="18" t="s">
        <v>55</v>
      </c>
      <c r="H37" s="18" t="s">
        <v>276</v>
      </c>
      <c r="I37" s="21">
        <v>68821.36</v>
      </c>
      <c r="J37" s="18" t="s">
        <v>61</v>
      </c>
      <c r="K37" s="18" t="s">
        <v>62</v>
      </c>
      <c r="L37" s="18" t="s">
        <v>63</v>
      </c>
      <c r="M37" s="21">
        <f>Table13[[#This Row],[วงเงินงบประมาณที่ได้รับจัดสรร (บาท)]]</f>
        <v>68821.36</v>
      </c>
      <c r="N37" s="26">
        <f>Table13[[#This Row],[ราคากลาง (บาท)]]</f>
        <v>68821.36</v>
      </c>
      <c r="O37" s="23" t="s">
        <v>92</v>
      </c>
      <c r="P37" s="32" t="s">
        <v>277</v>
      </c>
    </row>
    <row r="38" spans="1:16" s="23" customFormat="1">
      <c r="A38" s="31">
        <f>IF(B38="","",COUNTA($B$2:B38))</f>
        <v>37</v>
      </c>
      <c r="B38" s="18">
        <v>2567</v>
      </c>
      <c r="C38" s="18" t="s">
        <v>57</v>
      </c>
      <c r="D38" s="18" t="s">
        <v>58</v>
      </c>
      <c r="E38" s="18" t="s">
        <v>59</v>
      </c>
      <c r="F38" s="18" t="s">
        <v>56</v>
      </c>
      <c r="G38" s="18" t="s">
        <v>55</v>
      </c>
      <c r="H38" s="18" t="s">
        <v>123</v>
      </c>
      <c r="I38" s="21">
        <v>66400</v>
      </c>
      <c r="J38" s="18" t="s">
        <v>61</v>
      </c>
      <c r="K38" s="18" t="s">
        <v>62</v>
      </c>
      <c r="L38" s="18" t="s">
        <v>63</v>
      </c>
      <c r="M38" s="21">
        <f>Table13[[#This Row],[วงเงินงบประมาณที่ได้รับจัดสรร (บาท)]]</f>
        <v>66400</v>
      </c>
      <c r="N38" s="26">
        <f>Table13[[#This Row],[ราคากลาง (บาท)]]</f>
        <v>66400</v>
      </c>
      <c r="O38" s="23" t="s">
        <v>77</v>
      </c>
      <c r="P38" s="32" t="s">
        <v>286</v>
      </c>
    </row>
    <row r="39" spans="1:16" s="23" customFormat="1">
      <c r="A39" s="31">
        <f>IF(B39="","",COUNTA($B$2:B39))</f>
        <v>38</v>
      </c>
      <c r="B39" s="18">
        <v>2567</v>
      </c>
      <c r="C39" s="18" t="s">
        <v>57</v>
      </c>
      <c r="D39" s="18" t="s">
        <v>58</v>
      </c>
      <c r="E39" s="18" t="s">
        <v>59</v>
      </c>
      <c r="F39" s="18" t="s">
        <v>56</v>
      </c>
      <c r="G39" s="18" t="s">
        <v>55</v>
      </c>
      <c r="H39" s="18" t="s">
        <v>112</v>
      </c>
      <c r="I39" s="21">
        <v>66330</v>
      </c>
      <c r="J39" s="18" t="s">
        <v>61</v>
      </c>
      <c r="K39" s="18" t="s">
        <v>62</v>
      </c>
      <c r="L39" s="18" t="s">
        <v>63</v>
      </c>
      <c r="M39" s="21">
        <f>Table13[[#This Row],[วงเงินงบประมาณที่ได้รับจัดสรร (บาท)]]</f>
        <v>66330</v>
      </c>
      <c r="N39" s="26">
        <f>Table13[[#This Row],[ราคากลาง (บาท)]]</f>
        <v>66330</v>
      </c>
      <c r="O39" s="23" t="s">
        <v>113</v>
      </c>
      <c r="P39" s="32" t="s">
        <v>204</v>
      </c>
    </row>
    <row r="40" spans="1:16" s="23" customFormat="1">
      <c r="A40" s="31">
        <f>IF(B40="","",COUNTA($B$2:B40))</f>
        <v>39</v>
      </c>
      <c r="B40" s="18">
        <v>2567</v>
      </c>
      <c r="C40" s="18" t="s">
        <v>57</v>
      </c>
      <c r="D40" s="18" t="s">
        <v>58</v>
      </c>
      <c r="E40" s="18" t="s">
        <v>59</v>
      </c>
      <c r="F40" s="18" t="s">
        <v>56</v>
      </c>
      <c r="G40" s="18" t="s">
        <v>55</v>
      </c>
      <c r="H40" s="18" t="s">
        <v>101</v>
      </c>
      <c r="I40" s="21">
        <v>64695</v>
      </c>
      <c r="J40" s="18" t="s">
        <v>61</v>
      </c>
      <c r="K40" s="18" t="s">
        <v>62</v>
      </c>
      <c r="L40" s="18" t="s">
        <v>63</v>
      </c>
      <c r="M40" s="21">
        <f>Table13[[#This Row],[วงเงินงบประมาณที่ได้รับจัดสรร (บาท)]]</f>
        <v>64695</v>
      </c>
      <c r="N40" s="26">
        <f>Table13[[#This Row],[ราคากลาง (บาท)]]</f>
        <v>64695</v>
      </c>
      <c r="O40" s="23" t="s">
        <v>92</v>
      </c>
      <c r="P40" s="32" t="s">
        <v>180</v>
      </c>
    </row>
    <row r="41" spans="1:16" s="23" customFormat="1">
      <c r="A41" s="31">
        <f>IF(B41="","",COUNTA($B$2:B41))</f>
        <v>40</v>
      </c>
      <c r="B41" s="18">
        <v>2567</v>
      </c>
      <c r="C41" s="18" t="s">
        <v>57</v>
      </c>
      <c r="D41" s="18" t="s">
        <v>58</v>
      </c>
      <c r="E41" s="18" t="s">
        <v>59</v>
      </c>
      <c r="F41" s="18" t="s">
        <v>56</v>
      </c>
      <c r="G41" s="18" t="s">
        <v>55</v>
      </c>
      <c r="H41" s="18" t="s">
        <v>268</v>
      </c>
      <c r="I41" s="21">
        <v>63210</v>
      </c>
      <c r="J41" s="18" t="s">
        <v>61</v>
      </c>
      <c r="K41" s="18" t="s">
        <v>62</v>
      </c>
      <c r="L41" s="18" t="s">
        <v>63</v>
      </c>
      <c r="M41" s="21">
        <f>Table13[[#This Row],[วงเงินงบประมาณที่ได้รับจัดสรร (บาท)]]</f>
        <v>63210</v>
      </c>
      <c r="N41" s="26">
        <f>Table13[[#This Row],[ราคากลาง (บาท)]]</f>
        <v>63210</v>
      </c>
      <c r="O41" s="23" t="s">
        <v>104</v>
      </c>
      <c r="P41" s="32" t="s">
        <v>269</v>
      </c>
    </row>
    <row r="42" spans="1:16" s="23" customFormat="1">
      <c r="A42" s="31">
        <f>IF(B42="","",COUNTA($B$2:B42))</f>
        <v>41</v>
      </c>
      <c r="B42" s="18">
        <v>2567</v>
      </c>
      <c r="C42" s="18" t="s">
        <v>57</v>
      </c>
      <c r="D42" s="18" t="s">
        <v>58</v>
      </c>
      <c r="E42" s="18" t="s">
        <v>59</v>
      </c>
      <c r="F42" s="18" t="s">
        <v>56</v>
      </c>
      <c r="G42" s="18" t="s">
        <v>55</v>
      </c>
      <c r="H42" s="18" t="s">
        <v>274</v>
      </c>
      <c r="I42" s="21">
        <v>60180</v>
      </c>
      <c r="J42" s="18" t="s">
        <v>61</v>
      </c>
      <c r="K42" s="18" t="s">
        <v>62</v>
      </c>
      <c r="L42" s="18" t="s">
        <v>63</v>
      </c>
      <c r="M42" s="21">
        <f>Table13[[#This Row],[วงเงินงบประมาณที่ได้รับจัดสรร (บาท)]]</f>
        <v>60180</v>
      </c>
      <c r="N42" s="26">
        <f>Table13[[#This Row],[ราคากลาง (บาท)]]</f>
        <v>60180</v>
      </c>
      <c r="O42" s="23" t="s">
        <v>104</v>
      </c>
      <c r="P42" s="32" t="s">
        <v>275</v>
      </c>
    </row>
    <row r="43" spans="1:16" s="23" customFormat="1">
      <c r="A43" s="31">
        <f>IF(B43="","",COUNTA($B$2:B43))</f>
        <v>42</v>
      </c>
      <c r="B43" s="18">
        <v>2567</v>
      </c>
      <c r="C43" s="18" t="s">
        <v>57</v>
      </c>
      <c r="D43" s="18" t="s">
        <v>58</v>
      </c>
      <c r="E43" s="18" t="s">
        <v>59</v>
      </c>
      <c r="F43" s="18" t="s">
        <v>56</v>
      </c>
      <c r="G43" s="18" t="s">
        <v>55</v>
      </c>
      <c r="H43" s="18" t="s">
        <v>82</v>
      </c>
      <c r="I43" s="21">
        <v>60000</v>
      </c>
      <c r="J43" s="18" t="s">
        <v>61</v>
      </c>
      <c r="K43" s="18" t="s">
        <v>62</v>
      </c>
      <c r="L43" s="18" t="s">
        <v>63</v>
      </c>
      <c r="M43" s="21">
        <f>Table13[[#This Row],[วงเงินงบประมาณที่ได้รับจัดสรร (บาท)]]</f>
        <v>60000</v>
      </c>
      <c r="N43" s="26">
        <f>Table13[[#This Row],[ราคากลาง (บาท)]]</f>
        <v>60000</v>
      </c>
      <c r="O43" s="23" t="s">
        <v>83</v>
      </c>
      <c r="P43" s="32" t="s">
        <v>192</v>
      </c>
    </row>
    <row r="44" spans="1:16" s="23" customFormat="1">
      <c r="A44" s="31">
        <f>IF(B44="","",COUNTA($B$2:B44))</f>
        <v>43</v>
      </c>
      <c r="B44" s="18">
        <v>2567</v>
      </c>
      <c r="C44" s="18" t="s">
        <v>57</v>
      </c>
      <c r="D44" s="18" t="s">
        <v>58</v>
      </c>
      <c r="E44" s="18" t="s">
        <v>59</v>
      </c>
      <c r="F44" s="18" t="s">
        <v>56</v>
      </c>
      <c r="G44" s="18" t="s">
        <v>55</v>
      </c>
      <c r="H44" s="18" t="s">
        <v>131</v>
      </c>
      <c r="I44" s="21">
        <v>60000</v>
      </c>
      <c r="J44" s="18" t="s">
        <v>61</v>
      </c>
      <c r="K44" s="18" t="s">
        <v>62</v>
      </c>
      <c r="L44" s="18" t="s">
        <v>63</v>
      </c>
      <c r="M44" s="21">
        <f>Table13[[#This Row],[วงเงินงบประมาณที่ได้รับจัดสรร (บาท)]]</f>
        <v>60000</v>
      </c>
      <c r="N44" s="26">
        <f>Table13[[#This Row],[ราคากลาง (บาท)]]</f>
        <v>60000</v>
      </c>
      <c r="O44" s="23" t="s">
        <v>83</v>
      </c>
      <c r="P44" s="32" t="s">
        <v>216</v>
      </c>
    </row>
    <row r="45" spans="1:16">
      <c r="A45" s="31">
        <f>IF(B45="","",COUNTA($B$2:B45))</f>
        <v>44</v>
      </c>
      <c r="B45" s="18">
        <v>2567</v>
      </c>
      <c r="C45" s="18" t="s">
        <v>57</v>
      </c>
      <c r="D45" s="18" t="s">
        <v>58</v>
      </c>
      <c r="E45" s="19" t="s">
        <v>59</v>
      </c>
      <c r="F45" s="19" t="s">
        <v>56</v>
      </c>
      <c r="G45" s="19" t="s">
        <v>55</v>
      </c>
      <c r="H45" s="20" t="s">
        <v>240</v>
      </c>
      <c r="I45" s="22">
        <v>57780</v>
      </c>
      <c r="J45" s="19" t="s">
        <v>61</v>
      </c>
      <c r="K45" s="20" t="s">
        <v>62</v>
      </c>
      <c r="L45" s="20" t="s">
        <v>63</v>
      </c>
      <c r="M45" s="22">
        <f>Table13[[#This Row],[วงเงินงบประมาณที่ได้รับจัดสรร (บาท)]]</f>
        <v>57780</v>
      </c>
      <c r="N45" s="27">
        <f>Table13[[#This Row],[ราคากลาง (บาท)]]</f>
        <v>57780</v>
      </c>
      <c r="O45" s="25" t="s">
        <v>234</v>
      </c>
      <c r="P45" s="32" t="s">
        <v>241</v>
      </c>
    </row>
    <row r="46" spans="1:16">
      <c r="A46" s="31">
        <f>IF(B46="","",COUNTA($B$2:B46))</f>
        <v>45</v>
      </c>
      <c r="B46" s="18">
        <v>2567</v>
      </c>
      <c r="C46" s="18" t="s">
        <v>57</v>
      </c>
      <c r="D46" s="18" t="s">
        <v>58</v>
      </c>
      <c r="E46" s="18" t="s">
        <v>59</v>
      </c>
      <c r="F46" s="18" t="s">
        <v>56</v>
      </c>
      <c r="G46" s="18" t="s">
        <v>55</v>
      </c>
      <c r="H46" s="18" t="s">
        <v>105</v>
      </c>
      <c r="I46" s="21">
        <v>57673</v>
      </c>
      <c r="J46" s="18" t="s">
        <v>61</v>
      </c>
      <c r="K46" s="18" t="s">
        <v>62</v>
      </c>
      <c r="L46" s="18" t="s">
        <v>63</v>
      </c>
      <c r="M46" s="21">
        <f>Table13[[#This Row],[วงเงินงบประมาณที่ได้รับจัดสรร (บาท)]]</f>
        <v>57673</v>
      </c>
      <c r="N46" s="26">
        <f>Table13[[#This Row],[ราคากลาง (บาท)]]</f>
        <v>57673</v>
      </c>
      <c r="O46" s="23" t="s">
        <v>234</v>
      </c>
      <c r="P46" s="32" t="s">
        <v>248</v>
      </c>
    </row>
    <row r="47" spans="1:16">
      <c r="A47" s="31">
        <f>IF(B47="","",COUNTA($B$2:B47))</f>
        <v>46</v>
      </c>
      <c r="B47" s="18">
        <v>2567</v>
      </c>
      <c r="C47" s="18" t="s">
        <v>57</v>
      </c>
      <c r="D47" s="18" t="s">
        <v>58</v>
      </c>
      <c r="E47" s="18" t="s">
        <v>59</v>
      </c>
      <c r="F47" s="18" t="s">
        <v>56</v>
      </c>
      <c r="G47" s="19" t="s">
        <v>55</v>
      </c>
      <c r="H47" s="20" t="s">
        <v>246</v>
      </c>
      <c r="I47" s="22">
        <v>55672</v>
      </c>
      <c r="J47" s="18" t="s">
        <v>61</v>
      </c>
      <c r="K47" s="18" t="s">
        <v>62</v>
      </c>
      <c r="L47" s="18" t="s">
        <v>63</v>
      </c>
      <c r="M47" s="21">
        <f>Table13[[#This Row],[วงเงินงบประมาณที่ได้รับจัดสรร (บาท)]]</f>
        <v>55672</v>
      </c>
      <c r="N47" s="26">
        <f>Table13[[#This Row],[ราคากลาง (บาท)]]</f>
        <v>55672</v>
      </c>
      <c r="O47" s="25" t="s">
        <v>92</v>
      </c>
      <c r="P47" s="32" t="s">
        <v>270</v>
      </c>
    </row>
    <row r="48" spans="1:16">
      <c r="A48" s="31">
        <f>IF(B48="","",COUNTA($B$2:B48))</f>
        <v>47</v>
      </c>
      <c r="B48" s="18">
        <v>2567</v>
      </c>
      <c r="C48" s="18" t="s">
        <v>57</v>
      </c>
      <c r="D48" s="18" t="s">
        <v>58</v>
      </c>
      <c r="E48" s="18" t="s">
        <v>59</v>
      </c>
      <c r="F48" s="18" t="s">
        <v>56</v>
      </c>
      <c r="G48" s="18" t="s">
        <v>55</v>
      </c>
      <c r="H48" s="18" t="s">
        <v>141</v>
      </c>
      <c r="I48" s="21">
        <v>54810</v>
      </c>
      <c r="J48" s="18" t="s">
        <v>61</v>
      </c>
      <c r="K48" s="18" t="s">
        <v>62</v>
      </c>
      <c r="L48" s="18" t="s">
        <v>63</v>
      </c>
      <c r="M48" s="21">
        <f>Table13[[#This Row],[วงเงินงบประมาณที่ได้รับจัดสรร (บาท)]]</f>
        <v>54810</v>
      </c>
      <c r="N48" s="26">
        <f>Table13[[#This Row],[ราคากลาง (บาท)]]</f>
        <v>54810</v>
      </c>
      <c r="O48" s="23" t="s">
        <v>104</v>
      </c>
      <c r="P48" s="32" t="s">
        <v>223</v>
      </c>
    </row>
    <row r="49" spans="1:16">
      <c r="A49" s="31">
        <f>IF(B49="","",COUNTA($B$2:B49))</f>
        <v>48</v>
      </c>
      <c r="B49" s="18">
        <v>2567</v>
      </c>
      <c r="C49" s="18" t="s">
        <v>57</v>
      </c>
      <c r="D49" s="18" t="s">
        <v>58</v>
      </c>
      <c r="E49" s="18" t="s">
        <v>59</v>
      </c>
      <c r="F49" s="18" t="s">
        <v>56</v>
      </c>
      <c r="G49" s="18" t="s">
        <v>55</v>
      </c>
      <c r="H49" s="18" t="s">
        <v>116</v>
      </c>
      <c r="I49" s="21">
        <v>54770</v>
      </c>
      <c r="J49" s="18" t="s">
        <v>61</v>
      </c>
      <c r="K49" s="18" t="s">
        <v>62</v>
      </c>
      <c r="L49" s="18" t="s">
        <v>63</v>
      </c>
      <c r="M49" s="21">
        <f>Table13[[#This Row],[วงเงินงบประมาณที่ได้รับจัดสรร (บาท)]]</f>
        <v>54770</v>
      </c>
      <c r="N49" s="26">
        <f>Table13[[#This Row],[ราคากลาง (บาท)]]</f>
        <v>54770</v>
      </c>
      <c r="O49" s="23" t="s">
        <v>104</v>
      </c>
      <c r="P49" s="32" t="s">
        <v>205</v>
      </c>
    </row>
    <row r="50" spans="1:16">
      <c r="A50" s="31">
        <f>IF(B50="","",COUNTA($B$2:B50))</f>
        <v>49</v>
      </c>
      <c r="B50" s="18">
        <v>2567</v>
      </c>
      <c r="C50" s="18" t="s">
        <v>57</v>
      </c>
      <c r="D50" s="18" t="s">
        <v>58</v>
      </c>
      <c r="E50" s="18" t="s">
        <v>59</v>
      </c>
      <c r="F50" s="18" t="s">
        <v>56</v>
      </c>
      <c r="G50" s="18" t="s">
        <v>55</v>
      </c>
      <c r="H50" s="18" t="s">
        <v>60</v>
      </c>
      <c r="I50" s="21">
        <v>53600</v>
      </c>
      <c r="J50" s="18" t="s">
        <v>61</v>
      </c>
      <c r="K50" s="18" t="s">
        <v>62</v>
      </c>
      <c r="L50" s="18" t="s">
        <v>63</v>
      </c>
      <c r="M50" s="21">
        <f>Table13[[#This Row],[วงเงินงบประมาณที่ได้รับจัดสรร (บาท)]]</f>
        <v>53600</v>
      </c>
      <c r="N50" s="26">
        <f>Table13[[#This Row],[ราคากลาง (บาท)]]</f>
        <v>53600</v>
      </c>
      <c r="O50" s="23" t="s">
        <v>64</v>
      </c>
      <c r="P50" s="32" t="s">
        <v>181</v>
      </c>
    </row>
    <row r="51" spans="1:16">
      <c r="A51" s="31">
        <f>IF(B51="","",COUNTA($B$2:B51))</f>
        <v>50</v>
      </c>
      <c r="B51" s="18">
        <v>2567</v>
      </c>
      <c r="C51" s="18" t="s">
        <v>57</v>
      </c>
      <c r="D51" s="18" t="s">
        <v>58</v>
      </c>
      <c r="E51" s="18" t="s">
        <v>59</v>
      </c>
      <c r="F51" s="18" t="s">
        <v>56</v>
      </c>
      <c r="G51" s="18" t="s">
        <v>55</v>
      </c>
      <c r="H51" s="18" t="s">
        <v>105</v>
      </c>
      <c r="I51" s="21">
        <v>52684.34</v>
      </c>
      <c r="J51" s="18" t="s">
        <v>61</v>
      </c>
      <c r="K51" s="18" t="s">
        <v>62</v>
      </c>
      <c r="L51" s="18" t="s">
        <v>63</v>
      </c>
      <c r="M51" s="21">
        <f>Table13[[#This Row],[วงเงินงบประมาณที่ได้รับจัดสรร (บาท)]]</f>
        <v>52684.34</v>
      </c>
      <c r="N51" s="26">
        <f>Table13[[#This Row],[ราคากลาง (บาท)]]</f>
        <v>52684.34</v>
      </c>
      <c r="O51" s="23" t="s">
        <v>111</v>
      </c>
      <c r="P51" s="32" t="s">
        <v>273</v>
      </c>
    </row>
    <row r="52" spans="1:16" ht="192">
      <c r="A52" s="31">
        <f>IF(B52="","",COUNTA($B$2:B52))</f>
        <v>51</v>
      </c>
      <c r="B52" s="18">
        <v>2567</v>
      </c>
      <c r="C52" s="18" t="s">
        <v>57</v>
      </c>
      <c r="D52" s="18" t="s">
        <v>58</v>
      </c>
      <c r="E52" s="18" t="s">
        <v>59</v>
      </c>
      <c r="F52" s="18" t="s">
        <v>56</v>
      </c>
      <c r="G52" s="18" t="s">
        <v>55</v>
      </c>
      <c r="H52" s="20" t="s">
        <v>290</v>
      </c>
      <c r="I52" s="22">
        <v>52387.199999999997</v>
      </c>
      <c r="J52" s="18" t="s">
        <v>61</v>
      </c>
      <c r="K52" s="18" t="s">
        <v>62</v>
      </c>
      <c r="L52" s="18" t="s">
        <v>63</v>
      </c>
      <c r="M52" s="22">
        <v>52387.199999999997</v>
      </c>
      <c r="N52" s="27">
        <v>52387.199999999997</v>
      </c>
      <c r="O52" s="20" t="s">
        <v>287</v>
      </c>
      <c r="P52" s="33" t="s">
        <v>288</v>
      </c>
    </row>
    <row r="53" spans="1:16">
      <c r="A53" s="31">
        <f>IF(B53="","",COUNTA($B$2:B53))</f>
        <v>52</v>
      </c>
      <c r="B53" s="18">
        <v>2567</v>
      </c>
      <c r="C53" s="18" t="s">
        <v>57</v>
      </c>
      <c r="D53" s="18" t="s">
        <v>58</v>
      </c>
      <c r="E53" s="18" t="s">
        <v>59</v>
      </c>
      <c r="F53" s="18" t="s">
        <v>56</v>
      </c>
      <c r="G53" s="18" t="s">
        <v>55</v>
      </c>
      <c r="H53" s="18" t="s">
        <v>107</v>
      </c>
      <c r="I53" s="21">
        <v>50890</v>
      </c>
      <c r="J53" s="18" t="s">
        <v>61</v>
      </c>
      <c r="K53" s="18" t="s">
        <v>62</v>
      </c>
      <c r="L53" s="18" t="s">
        <v>63</v>
      </c>
      <c r="M53" s="21">
        <f>Table13[[#This Row],[วงเงินงบประมาณที่ได้รับจัดสรร (บาท)]]</f>
        <v>50890</v>
      </c>
      <c r="N53" s="26">
        <f>Table13[[#This Row],[ราคากลาง (บาท)]]</f>
        <v>50890</v>
      </c>
      <c r="O53" s="24" t="s">
        <v>94</v>
      </c>
      <c r="P53" s="32" t="s">
        <v>202</v>
      </c>
    </row>
    <row r="54" spans="1:16">
      <c r="A54" s="31">
        <f>IF(B54="","",COUNTA($B$2:B54))</f>
        <v>53</v>
      </c>
      <c r="B54" s="18">
        <v>2567</v>
      </c>
      <c r="C54" s="18" t="s">
        <v>57</v>
      </c>
      <c r="D54" s="18" t="s">
        <v>58</v>
      </c>
      <c r="E54" s="18" t="s">
        <v>59</v>
      </c>
      <c r="F54" s="18" t="s">
        <v>56</v>
      </c>
      <c r="G54" s="18" t="s">
        <v>55</v>
      </c>
      <c r="H54" s="18" t="s">
        <v>136</v>
      </c>
      <c r="I54" s="21">
        <v>50600</v>
      </c>
      <c r="J54" s="18" t="s">
        <v>61</v>
      </c>
      <c r="K54" s="18" t="s">
        <v>62</v>
      </c>
      <c r="L54" s="18" t="s">
        <v>63</v>
      </c>
      <c r="M54" s="21">
        <f>Table13[[#This Row],[วงเงินงบประมาณที่ได้รับจัดสรร (บาท)]]</f>
        <v>50600</v>
      </c>
      <c r="N54" s="26">
        <f>Table13[[#This Row],[ราคากลาง (บาท)]]</f>
        <v>50600</v>
      </c>
      <c r="O54" s="23" t="s">
        <v>104</v>
      </c>
      <c r="P54" s="32" t="s">
        <v>220</v>
      </c>
    </row>
    <row r="55" spans="1:16">
      <c r="A55" s="31">
        <f>IF(B55="","",COUNTA($B$2:B55))</f>
        <v>54</v>
      </c>
      <c r="B55" s="18">
        <v>2567</v>
      </c>
      <c r="C55" s="18" t="s">
        <v>57</v>
      </c>
      <c r="D55" s="18" t="s">
        <v>58</v>
      </c>
      <c r="E55" s="18" t="s">
        <v>59</v>
      </c>
      <c r="F55" s="18" t="s">
        <v>56</v>
      </c>
      <c r="G55" s="18" t="s">
        <v>55</v>
      </c>
      <c r="H55" s="18" t="s">
        <v>97</v>
      </c>
      <c r="I55" s="21">
        <v>50000</v>
      </c>
      <c r="J55" s="18" t="s">
        <v>61</v>
      </c>
      <c r="K55" s="18" t="s">
        <v>62</v>
      </c>
      <c r="L55" s="18" t="s">
        <v>63</v>
      </c>
      <c r="M55" s="21">
        <f>Table13[[#This Row],[วงเงินงบประมาณที่ได้รับจัดสรร (บาท)]]</f>
        <v>50000</v>
      </c>
      <c r="N55" s="26">
        <f>Table13[[#This Row],[ราคากลาง (บาท)]]</f>
        <v>50000</v>
      </c>
      <c r="O55" s="23" t="s">
        <v>98</v>
      </c>
      <c r="P55" s="32" t="s">
        <v>198</v>
      </c>
    </row>
    <row r="56" spans="1:16">
      <c r="A56" s="31">
        <f>IF(B56="","",COUNTA($B$2:B56))</f>
        <v>55</v>
      </c>
      <c r="B56" s="18">
        <v>2567</v>
      </c>
      <c r="C56" s="18" t="s">
        <v>57</v>
      </c>
      <c r="D56" s="18" t="s">
        <v>58</v>
      </c>
      <c r="E56" s="18" t="s">
        <v>59</v>
      </c>
      <c r="F56" s="18" t="s">
        <v>56</v>
      </c>
      <c r="G56" s="18" t="s">
        <v>55</v>
      </c>
      <c r="H56" s="18" t="s">
        <v>99</v>
      </c>
      <c r="I56" s="21">
        <v>50000</v>
      </c>
      <c r="J56" s="18" t="s">
        <v>61</v>
      </c>
      <c r="K56" s="18" t="s">
        <v>62</v>
      </c>
      <c r="L56" s="18" t="s">
        <v>63</v>
      </c>
      <c r="M56" s="21">
        <f>Table13[[#This Row],[วงเงินงบประมาณที่ได้รับจัดสรร (บาท)]]</f>
        <v>50000</v>
      </c>
      <c r="N56" s="26">
        <f>Table13[[#This Row],[ราคากลาง (บาท)]]</f>
        <v>50000</v>
      </c>
      <c r="O56" s="23" t="s">
        <v>100</v>
      </c>
      <c r="P56" s="32" t="s">
        <v>179</v>
      </c>
    </row>
    <row r="57" spans="1:16">
      <c r="A57" s="31">
        <f>IF(B57="","",COUNTA($B$2:B57))</f>
        <v>56</v>
      </c>
      <c r="B57" s="18">
        <v>2567</v>
      </c>
      <c r="C57" s="18" t="s">
        <v>57</v>
      </c>
      <c r="D57" s="18" t="s">
        <v>58</v>
      </c>
      <c r="E57" s="18" t="s">
        <v>59</v>
      </c>
      <c r="F57" s="18" t="s">
        <v>56</v>
      </c>
      <c r="G57" s="18" t="s">
        <v>55</v>
      </c>
      <c r="H57" s="20" t="s">
        <v>229</v>
      </c>
      <c r="I57" s="22">
        <v>50000</v>
      </c>
      <c r="J57" s="18" t="s">
        <v>61</v>
      </c>
      <c r="K57" s="18" t="s">
        <v>62</v>
      </c>
      <c r="L57" s="18" t="s">
        <v>63</v>
      </c>
      <c r="M57" s="21">
        <f>Table13[[#This Row],[วงเงินงบประมาณที่ได้รับจัดสรร (บาท)]]</f>
        <v>50000</v>
      </c>
      <c r="N57" s="26">
        <f>Table13[[#This Row],[ราคากลาง (บาท)]]</f>
        <v>50000</v>
      </c>
      <c r="O57" s="25" t="s">
        <v>121</v>
      </c>
      <c r="P57" s="32" t="s">
        <v>230</v>
      </c>
    </row>
    <row r="58" spans="1:16" ht="192">
      <c r="A58" s="31">
        <f>IF(B58="","",COUNTA($B$2:B58))</f>
        <v>57</v>
      </c>
      <c r="B58" s="18">
        <v>2567</v>
      </c>
      <c r="C58" s="18" t="s">
        <v>57</v>
      </c>
      <c r="D58" s="18" t="s">
        <v>58</v>
      </c>
      <c r="E58" s="18" t="s">
        <v>59</v>
      </c>
      <c r="F58" s="18" t="s">
        <v>56</v>
      </c>
      <c r="G58" s="18" t="s">
        <v>55</v>
      </c>
      <c r="H58" s="20" t="s">
        <v>291</v>
      </c>
      <c r="I58" s="22">
        <v>49518.85</v>
      </c>
      <c r="J58" s="18" t="s">
        <v>61</v>
      </c>
      <c r="K58" s="18" t="s">
        <v>62</v>
      </c>
      <c r="L58" s="18" t="s">
        <v>63</v>
      </c>
      <c r="M58" s="22">
        <v>49518.85</v>
      </c>
      <c r="N58" s="27">
        <v>49518.85</v>
      </c>
      <c r="O58" s="20" t="s">
        <v>287</v>
      </c>
      <c r="P58" s="33" t="s">
        <v>288</v>
      </c>
    </row>
    <row r="59" spans="1:16">
      <c r="A59" s="31">
        <f>IF(B59="","",COUNTA($B$2:B59))</f>
        <v>58</v>
      </c>
      <c r="B59" s="18">
        <v>2567</v>
      </c>
      <c r="C59" s="18" t="s">
        <v>57</v>
      </c>
      <c r="D59" s="18" t="s">
        <v>58</v>
      </c>
      <c r="E59" s="18" t="s">
        <v>59</v>
      </c>
      <c r="F59" s="18" t="s">
        <v>56</v>
      </c>
      <c r="G59" s="18" t="s">
        <v>55</v>
      </c>
      <c r="H59" s="18" t="s">
        <v>118</v>
      </c>
      <c r="I59" s="21">
        <v>47995.199999999997</v>
      </c>
      <c r="J59" s="18" t="s">
        <v>61</v>
      </c>
      <c r="K59" s="18" t="s">
        <v>62</v>
      </c>
      <c r="L59" s="18" t="s">
        <v>63</v>
      </c>
      <c r="M59" s="21">
        <f>Table13[[#This Row],[วงเงินงบประมาณที่ได้รับจัดสรร (บาท)]]</f>
        <v>47995.199999999997</v>
      </c>
      <c r="N59" s="26">
        <f>Table13[[#This Row],[ราคากลาง (บาท)]]</f>
        <v>47995.199999999997</v>
      </c>
      <c r="O59" s="23" t="s">
        <v>109</v>
      </c>
      <c r="P59" s="32" t="s">
        <v>207</v>
      </c>
    </row>
    <row r="60" spans="1:16">
      <c r="A60" s="31">
        <f>IF(B60="","",COUNTA($B$2:B60))</f>
        <v>59</v>
      </c>
      <c r="B60" s="18">
        <v>2567</v>
      </c>
      <c r="C60" s="18" t="s">
        <v>57</v>
      </c>
      <c r="D60" s="18" t="s">
        <v>58</v>
      </c>
      <c r="E60" s="18" t="s">
        <v>59</v>
      </c>
      <c r="F60" s="18" t="s">
        <v>56</v>
      </c>
      <c r="G60" s="18" t="s">
        <v>55</v>
      </c>
      <c r="H60" s="18" t="s">
        <v>251</v>
      </c>
      <c r="I60" s="21">
        <v>47600</v>
      </c>
      <c r="J60" s="18" t="s">
        <v>61</v>
      </c>
      <c r="K60" s="18" t="s">
        <v>62</v>
      </c>
      <c r="L60" s="18" t="s">
        <v>63</v>
      </c>
      <c r="M60" s="21">
        <f>Table13[[#This Row],[วงเงินงบประมาณที่ได้รับจัดสรร (บาท)]]</f>
        <v>47600</v>
      </c>
      <c r="N60" s="26">
        <f>Table13[[#This Row],[ราคากลาง (บาท)]]</f>
        <v>47600</v>
      </c>
      <c r="O60" s="23" t="s">
        <v>252</v>
      </c>
      <c r="P60" s="32" t="s">
        <v>253</v>
      </c>
    </row>
    <row r="61" spans="1:16">
      <c r="A61" s="31">
        <f>IF(B61="","",COUNTA($B$2:B61))</f>
        <v>60</v>
      </c>
      <c r="B61" s="18">
        <v>2567</v>
      </c>
      <c r="C61" s="18" t="s">
        <v>57</v>
      </c>
      <c r="D61" s="18" t="s">
        <v>58</v>
      </c>
      <c r="E61" s="18" t="s">
        <v>59</v>
      </c>
      <c r="F61" s="18" t="s">
        <v>56</v>
      </c>
      <c r="G61" s="18" t="s">
        <v>55</v>
      </c>
      <c r="H61" s="18" t="s">
        <v>262</v>
      </c>
      <c r="I61" s="21">
        <v>46736.45</v>
      </c>
      <c r="J61" s="18" t="s">
        <v>61</v>
      </c>
      <c r="K61" s="18" t="s">
        <v>62</v>
      </c>
      <c r="L61" s="18" t="s">
        <v>63</v>
      </c>
      <c r="M61" s="21">
        <f>Table13[[#This Row],[วงเงินงบประมาณที่ได้รับจัดสรร (บาท)]]</f>
        <v>46736.45</v>
      </c>
      <c r="N61" s="26">
        <f>Table13[[#This Row],[ราคากลาง (บาท)]]</f>
        <v>46736.45</v>
      </c>
      <c r="O61" s="23" t="s">
        <v>92</v>
      </c>
      <c r="P61" s="32" t="s">
        <v>263</v>
      </c>
    </row>
    <row r="62" spans="1:16">
      <c r="A62" s="31">
        <f>IF(B62="","",COUNTA($B$2:B62))</f>
        <v>61</v>
      </c>
      <c r="B62" s="18">
        <v>2567</v>
      </c>
      <c r="C62" s="18" t="s">
        <v>57</v>
      </c>
      <c r="D62" s="18" t="s">
        <v>58</v>
      </c>
      <c r="E62" s="18" t="s">
        <v>59</v>
      </c>
      <c r="F62" s="18" t="s">
        <v>56</v>
      </c>
      <c r="G62" s="18" t="s">
        <v>55</v>
      </c>
      <c r="H62" s="20" t="s">
        <v>117</v>
      </c>
      <c r="I62" s="22">
        <v>44148</v>
      </c>
      <c r="J62" s="18" t="s">
        <v>61</v>
      </c>
      <c r="K62" s="18" t="s">
        <v>62</v>
      </c>
      <c r="L62" s="18" t="s">
        <v>63</v>
      </c>
      <c r="M62" s="21">
        <f>Table13[[#This Row],[วงเงินงบประมาณที่ได้รับจัดสรร (บาท)]]</f>
        <v>44148</v>
      </c>
      <c r="N62" s="26">
        <f>Table13[[#This Row],[ราคากลาง (บาท)]]</f>
        <v>44148</v>
      </c>
      <c r="O62" s="25" t="s">
        <v>92</v>
      </c>
      <c r="P62" s="32" t="s">
        <v>236</v>
      </c>
    </row>
    <row r="63" spans="1:16" ht="192">
      <c r="A63" s="31">
        <f>IF(B63="","",COUNTA($B$2:B63))</f>
        <v>62</v>
      </c>
      <c r="B63" s="18">
        <v>2567</v>
      </c>
      <c r="C63" s="18" t="s">
        <v>57</v>
      </c>
      <c r="D63" s="18" t="s">
        <v>58</v>
      </c>
      <c r="E63" s="18" t="s">
        <v>59</v>
      </c>
      <c r="F63" s="18" t="s">
        <v>56</v>
      </c>
      <c r="G63" s="18" t="s">
        <v>55</v>
      </c>
      <c r="H63" s="20" t="s">
        <v>292</v>
      </c>
      <c r="I63" s="22">
        <v>44007.95</v>
      </c>
      <c r="J63" s="18" t="s">
        <v>61</v>
      </c>
      <c r="K63" s="18" t="s">
        <v>62</v>
      </c>
      <c r="L63" s="18" t="s">
        <v>63</v>
      </c>
      <c r="M63" s="22">
        <v>44007.95</v>
      </c>
      <c r="N63" s="27">
        <v>44007.95</v>
      </c>
      <c r="O63" s="20" t="s">
        <v>287</v>
      </c>
      <c r="P63" s="33" t="s">
        <v>288</v>
      </c>
    </row>
    <row r="64" spans="1:16">
      <c r="A64" s="31">
        <f>IF(B64="","",COUNTA($B$2:B64))</f>
        <v>63</v>
      </c>
      <c r="B64" s="18">
        <v>2567</v>
      </c>
      <c r="C64" s="18" t="s">
        <v>57</v>
      </c>
      <c r="D64" s="18" t="s">
        <v>58</v>
      </c>
      <c r="E64" s="18" t="s">
        <v>59</v>
      </c>
      <c r="F64" s="18" t="s">
        <v>56</v>
      </c>
      <c r="G64" s="18" t="s">
        <v>55</v>
      </c>
      <c r="H64" s="18" t="s">
        <v>69</v>
      </c>
      <c r="I64" s="21">
        <v>44000</v>
      </c>
      <c r="J64" s="18" t="s">
        <v>61</v>
      </c>
      <c r="K64" s="18" t="s">
        <v>62</v>
      </c>
      <c r="L64" s="18" t="s">
        <v>63</v>
      </c>
      <c r="M64" s="21">
        <f>Table13[[#This Row],[วงเงินงบประมาณที่ได้รับจัดสรร (บาท)]]</f>
        <v>44000</v>
      </c>
      <c r="N64" s="26">
        <f>Table13[[#This Row],[ราคากลาง (บาท)]]</f>
        <v>44000</v>
      </c>
      <c r="O64" s="23" t="s">
        <v>70</v>
      </c>
      <c r="P64" s="32" t="s">
        <v>184</v>
      </c>
    </row>
    <row r="65" spans="1:16">
      <c r="A65" s="31">
        <f>IF(B65="","",COUNTA($B$2:B65))</f>
        <v>64</v>
      </c>
      <c r="B65" s="18">
        <v>2567</v>
      </c>
      <c r="C65" s="18" t="s">
        <v>57</v>
      </c>
      <c r="D65" s="18" t="s">
        <v>58</v>
      </c>
      <c r="E65" s="18" t="s">
        <v>59</v>
      </c>
      <c r="F65" s="18" t="s">
        <v>56</v>
      </c>
      <c r="G65" s="18" t="s">
        <v>55</v>
      </c>
      <c r="H65" s="18" t="s">
        <v>103</v>
      </c>
      <c r="I65" s="21">
        <v>43530</v>
      </c>
      <c r="J65" s="18" t="s">
        <v>61</v>
      </c>
      <c r="K65" s="18" t="s">
        <v>62</v>
      </c>
      <c r="L65" s="18" t="s">
        <v>63</v>
      </c>
      <c r="M65" s="21">
        <f>Table13[[#This Row],[วงเงินงบประมาณที่ได้รับจัดสรร (บาท)]]</f>
        <v>43530</v>
      </c>
      <c r="N65" s="26">
        <f>Table13[[#This Row],[ราคากลาง (บาท)]]</f>
        <v>43530</v>
      </c>
      <c r="O65" s="23" t="s">
        <v>104</v>
      </c>
      <c r="P65" s="32" t="s">
        <v>200</v>
      </c>
    </row>
    <row r="66" spans="1:16">
      <c r="A66" s="31">
        <f>IF(B66="","",COUNTA($B$2:B66))</f>
        <v>65</v>
      </c>
      <c r="B66" s="18">
        <v>2567</v>
      </c>
      <c r="C66" s="18" t="s">
        <v>57</v>
      </c>
      <c r="D66" s="18" t="s">
        <v>58</v>
      </c>
      <c r="E66" s="18" t="s">
        <v>59</v>
      </c>
      <c r="F66" s="18" t="s">
        <v>56</v>
      </c>
      <c r="G66" s="18" t="s">
        <v>55</v>
      </c>
      <c r="H66" s="20" t="s">
        <v>233</v>
      </c>
      <c r="I66" s="22">
        <v>42800</v>
      </c>
      <c r="J66" s="18" t="s">
        <v>61</v>
      </c>
      <c r="K66" s="18" t="s">
        <v>62</v>
      </c>
      <c r="L66" s="18" t="s">
        <v>63</v>
      </c>
      <c r="M66" s="21">
        <f>Table13[[#This Row],[วงเงินงบประมาณที่ได้รับจัดสรร (บาท)]]</f>
        <v>42800</v>
      </c>
      <c r="N66" s="26">
        <f>Table13[[#This Row],[ราคากลาง (บาท)]]</f>
        <v>42800</v>
      </c>
      <c r="O66" s="25" t="s">
        <v>234</v>
      </c>
      <c r="P66" s="32" t="s">
        <v>235</v>
      </c>
    </row>
    <row r="67" spans="1:16" ht="192">
      <c r="A67" s="31">
        <f>IF(B67="","",COUNTA($B$2:B67))</f>
        <v>66</v>
      </c>
      <c r="B67" s="18">
        <v>2567</v>
      </c>
      <c r="C67" s="18" t="s">
        <v>57</v>
      </c>
      <c r="D67" s="18" t="s">
        <v>58</v>
      </c>
      <c r="E67" s="18" t="s">
        <v>59</v>
      </c>
      <c r="F67" s="18" t="s">
        <v>56</v>
      </c>
      <c r="G67" s="18" t="s">
        <v>55</v>
      </c>
      <c r="H67" s="20" t="s">
        <v>293</v>
      </c>
      <c r="I67" s="22">
        <v>41785.35</v>
      </c>
      <c r="J67" s="18" t="s">
        <v>61</v>
      </c>
      <c r="K67" s="18" t="s">
        <v>62</v>
      </c>
      <c r="L67" s="18" t="s">
        <v>63</v>
      </c>
      <c r="M67" s="22">
        <v>41785.35</v>
      </c>
      <c r="N67" s="27">
        <v>41785.35</v>
      </c>
      <c r="O67" s="20" t="s">
        <v>287</v>
      </c>
      <c r="P67" s="33" t="s">
        <v>288</v>
      </c>
    </row>
    <row r="68" spans="1:16">
      <c r="A68" s="31">
        <f>IF(B68="","",COUNTA($B$2:B68))</f>
        <v>67</v>
      </c>
      <c r="B68" s="18">
        <v>2567</v>
      </c>
      <c r="C68" s="18" t="s">
        <v>57</v>
      </c>
      <c r="D68" s="18" t="s">
        <v>58</v>
      </c>
      <c r="E68" s="18" t="s">
        <v>59</v>
      </c>
      <c r="F68" s="18" t="s">
        <v>56</v>
      </c>
      <c r="G68" s="18" t="s">
        <v>55</v>
      </c>
      <c r="H68" s="18" t="s">
        <v>266</v>
      </c>
      <c r="I68" s="21">
        <v>41610</v>
      </c>
      <c r="J68" s="18" t="s">
        <v>61</v>
      </c>
      <c r="K68" s="18" t="s">
        <v>62</v>
      </c>
      <c r="L68" s="18" t="s">
        <v>63</v>
      </c>
      <c r="M68" s="21">
        <f>Table13[[#This Row],[วงเงินงบประมาณที่ได้รับจัดสรร (บาท)]]</f>
        <v>41610</v>
      </c>
      <c r="N68" s="26">
        <f>Table13[[#This Row],[ราคากลาง (บาท)]]</f>
        <v>41610</v>
      </c>
      <c r="O68" s="23" t="s">
        <v>102</v>
      </c>
      <c r="P68" s="32" t="s">
        <v>267</v>
      </c>
    </row>
    <row r="69" spans="1:16">
      <c r="A69" s="31">
        <f>IF(B69="","",COUNTA($B$2:B69))</f>
        <v>68</v>
      </c>
      <c r="B69" s="18">
        <v>2567</v>
      </c>
      <c r="C69" s="18" t="s">
        <v>57</v>
      </c>
      <c r="D69" s="18" t="s">
        <v>58</v>
      </c>
      <c r="E69" s="18" t="s">
        <v>59</v>
      </c>
      <c r="F69" s="18" t="s">
        <v>56</v>
      </c>
      <c r="G69" s="18" t="s">
        <v>55</v>
      </c>
      <c r="H69" s="18" t="s">
        <v>65</v>
      </c>
      <c r="I69" s="21">
        <v>40000</v>
      </c>
      <c r="J69" s="18" t="s">
        <v>61</v>
      </c>
      <c r="K69" s="18" t="s">
        <v>62</v>
      </c>
      <c r="L69" s="18" t="s">
        <v>63</v>
      </c>
      <c r="M69" s="21">
        <f>Table13[[#This Row],[วงเงินงบประมาณที่ได้รับจัดสรร (บาท)]]</f>
        <v>40000</v>
      </c>
      <c r="N69" s="26">
        <f>Table13[[#This Row],[ราคากลาง (บาท)]]</f>
        <v>40000</v>
      </c>
      <c r="O69" s="23" t="s">
        <v>66</v>
      </c>
      <c r="P69" s="32" t="s">
        <v>182</v>
      </c>
    </row>
    <row r="70" spans="1:16">
      <c r="A70" s="31">
        <f>IF(B70="","",COUNTA($B$2:B70))</f>
        <v>69</v>
      </c>
      <c r="B70" s="18">
        <v>2567</v>
      </c>
      <c r="C70" s="18" t="s">
        <v>57</v>
      </c>
      <c r="D70" s="18" t="s">
        <v>58</v>
      </c>
      <c r="E70" s="18" t="s">
        <v>59</v>
      </c>
      <c r="F70" s="18" t="s">
        <v>56</v>
      </c>
      <c r="G70" s="18" t="s">
        <v>55</v>
      </c>
      <c r="H70" s="18" t="s">
        <v>67</v>
      </c>
      <c r="I70" s="21">
        <v>40000</v>
      </c>
      <c r="J70" s="18" t="s">
        <v>61</v>
      </c>
      <c r="K70" s="18" t="s">
        <v>62</v>
      </c>
      <c r="L70" s="18" t="s">
        <v>63</v>
      </c>
      <c r="M70" s="21">
        <f>Table13[[#This Row],[วงเงินงบประมาณที่ได้รับจัดสรร (บาท)]]</f>
        <v>40000</v>
      </c>
      <c r="N70" s="26">
        <f>Table13[[#This Row],[ราคากลาง (บาท)]]</f>
        <v>40000</v>
      </c>
      <c r="O70" s="23" t="s">
        <v>68</v>
      </c>
      <c r="P70" s="32" t="s">
        <v>183</v>
      </c>
    </row>
    <row r="71" spans="1:16">
      <c r="A71" s="31">
        <f>IF(B71="","",COUNTA($B$2:B71))</f>
        <v>70</v>
      </c>
      <c r="B71" s="18">
        <v>2567</v>
      </c>
      <c r="C71" s="18" t="s">
        <v>57</v>
      </c>
      <c r="D71" s="18" t="s">
        <v>58</v>
      </c>
      <c r="E71" s="18" t="s">
        <v>59</v>
      </c>
      <c r="F71" s="18" t="s">
        <v>56</v>
      </c>
      <c r="G71" s="18" t="s">
        <v>55</v>
      </c>
      <c r="H71" s="18" t="s">
        <v>69</v>
      </c>
      <c r="I71" s="21">
        <v>40000</v>
      </c>
      <c r="J71" s="18" t="s">
        <v>61</v>
      </c>
      <c r="K71" s="18" t="s">
        <v>62</v>
      </c>
      <c r="L71" s="18" t="s">
        <v>63</v>
      </c>
      <c r="M71" s="21">
        <f>Table13[[#This Row],[วงเงินงบประมาณที่ได้รับจัดสรร (บาท)]]</f>
        <v>40000</v>
      </c>
      <c r="N71" s="26">
        <f>Table13[[#This Row],[ราคากลาง (บาท)]]</f>
        <v>40000</v>
      </c>
      <c r="O71" s="23" t="s">
        <v>71</v>
      </c>
      <c r="P71" s="32" t="s">
        <v>185</v>
      </c>
    </row>
    <row r="72" spans="1:16">
      <c r="A72" s="31">
        <f>IF(B72="","",COUNTA($B$2:B72))</f>
        <v>71</v>
      </c>
      <c r="B72" s="18">
        <v>2567</v>
      </c>
      <c r="C72" s="18" t="s">
        <v>57</v>
      </c>
      <c r="D72" s="18" t="s">
        <v>58</v>
      </c>
      <c r="E72" s="18" t="s">
        <v>59</v>
      </c>
      <c r="F72" s="18" t="s">
        <v>56</v>
      </c>
      <c r="G72" s="18" t="s">
        <v>55</v>
      </c>
      <c r="H72" s="18" t="s">
        <v>72</v>
      </c>
      <c r="I72" s="21">
        <v>40000</v>
      </c>
      <c r="J72" s="18" t="s">
        <v>61</v>
      </c>
      <c r="K72" s="18" t="s">
        <v>62</v>
      </c>
      <c r="L72" s="18" t="s">
        <v>63</v>
      </c>
      <c r="M72" s="21">
        <f>Table13[[#This Row],[วงเงินงบประมาณที่ได้รับจัดสรร (บาท)]]</f>
        <v>40000</v>
      </c>
      <c r="N72" s="26">
        <f>Table13[[#This Row],[ราคากลาง (บาท)]]</f>
        <v>40000</v>
      </c>
      <c r="O72" s="23" t="s">
        <v>73</v>
      </c>
      <c r="P72" s="32" t="s">
        <v>186</v>
      </c>
    </row>
    <row r="73" spans="1:16">
      <c r="A73" s="31">
        <f>IF(B73="","",COUNTA($B$2:B73))</f>
        <v>72</v>
      </c>
      <c r="B73" s="18">
        <v>2567</v>
      </c>
      <c r="C73" s="18" t="s">
        <v>57</v>
      </c>
      <c r="D73" s="18" t="s">
        <v>58</v>
      </c>
      <c r="E73" s="18" t="s">
        <v>59</v>
      </c>
      <c r="F73" s="18" t="s">
        <v>56</v>
      </c>
      <c r="G73" s="18" t="s">
        <v>55</v>
      </c>
      <c r="H73" s="18" t="s">
        <v>72</v>
      </c>
      <c r="I73" s="21">
        <v>40000</v>
      </c>
      <c r="J73" s="18" t="s">
        <v>61</v>
      </c>
      <c r="K73" s="18" t="s">
        <v>62</v>
      </c>
      <c r="L73" s="18" t="s">
        <v>63</v>
      </c>
      <c r="M73" s="21">
        <f>Table13[[#This Row],[วงเงินงบประมาณที่ได้รับจัดสรร (บาท)]]</f>
        <v>40000</v>
      </c>
      <c r="N73" s="26">
        <f>Table13[[#This Row],[ราคากลาง (บาท)]]</f>
        <v>40000</v>
      </c>
      <c r="O73" s="23" t="s">
        <v>74</v>
      </c>
      <c r="P73" s="32" t="s">
        <v>187</v>
      </c>
    </row>
    <row r="74" spans="1:16">
      <c r="A74" s="31">
        <f>IF(B74="","",COUNTA($B$2:B74))</f>
        <v>73</v>
      </c>
      <c r="B74" s="18">
        <v>2567</v>
      </c>
      <c r="C74" s="18" t="s">
        <v>57</v>
      </c>
      <c r="D74" s="18" t="s">
        <v>58</v>
      </c>
      <c r="E74" s="18" t="s">
        <v>59</v>
      </c>
      <c r="F74" s="18" t="s">
        <v>56</v>
      </c>
      <c r="G74" s="18" t="s">
        <v>55</v>
      </c>
      <c r="H74" s="18" t="s">
        <v>72</v>
      </c>
      <c r="I74" s="21">
        <v>40000</v>
      </c>
      <c r="J74" s="18" t="s">
        <v>61</v>
      </c>
      <c r="K74" s="18" t="s">
        <v>62</v>
      </c>
      <c r="L74" s="18" t="s">
        <v>63</v>
      </c>
      <c r="M74" s="21">
        <f>Table13[[#This Row],[วงเงินงบประมาณที่ได้รับจัดสรร (บาท)]]</f>
        <v>40000</v>
      </c>
      <c r="N74" s="26">
        <f>Table13[[#This Row],[ราคากลาง (บาท)]]</f>
        <v>40000</v>
      </c>
      <c r="O74" s="23" t="s">
        <v>75</v>
      </c>
      <c r="P74" s="32" t="s">
        <v>188</v>
      </c>
    </row>
    <row r="75" spans="1:16">
      <c r="A75" s="31">
        <f>IF(B75="","",COUNTA($B$2:B75))</f>
        <v>74</v>
      </c>
      <c r="B75" s="18">
        <v>2567</v>
      </c>
      <c r="C75" s="18" t="s">
        <v>57</v>
      </c>
      <c r="D75" s="18" t="s">
        <v>58</v>
      </c>
      <c r="E75" s="18" t="s">
        <v>59</v>
      </c>
      <c r="F75" s="18" t="s">
        <v>56</v>
      </c>
      <c r="G75" s="18" t="s">
        <v>55</v>
      </c>
      <c r="H75" s="18" t="s">
        <v>78</v>
      </c>
      <c r="I75" s="21">
        <v>40000</v>
      </c>
      <c r="J75" s="18" t="s">
        <v>61</v>
      </c>
      <c r="K75" s="18" t="s">
        <v>62</v>
      </c>
      <c r="L75" s="18" t="s">
        <v>63</v>
      </c>
      <c r="M75" s="21">
        <f>Table13[[#This Row],[วงเงินงบประมาณที่ได้รับจัดสรร (บาท)]]</f>
        <v>40000</v>
      </c>
      <c r="N75" s="26">
        <f>Table13[[#This Row],[ราคากลาง (บาท)]]</f>
        <v>40000</v>
      </c>
      <c r="O75" s="23" t="s">
        <v>79</v>
      </c>
      <c r="P75" s="32" t="s">
        <v>190</v>
      </c>
    </row>
    <row r="76" spans="1:16">
      <c r="A76" s="31">
        <f>IF(B76="","",COUNTA($B$2:B76))</f>
        <v>75</v>
      </c>
      <c r="B76" s="18">
        <v>2567</v>
      </c>
      <c r="C76" s="18" t="s">
        <v>57</v>
      </c>
      <c r="D76" s="18" t="s">
        <v>58</v>
      </c>
      <c r="E76" s="18" t="s">
        <v>59</v>
      </c>
      <c r="F76" s="18" t="s">
        <v>56</v>
      </c>
      <c r="G76" s="18" t="s">
        <v>55</v>
      </c>
      <c r="H76" s="18" t="s">
        <v>278</v>
      </c>
      <c r="I76" s="21">
        <v>40000</v>
      </c>
      <c r="J76" s="18" t="s">
        <v>61</v>
      </c>
      <c r="K76" s="18" t="s">
        <v>62</v>
      </c>
      <c r="L76" s="18" t="s">
        <v>63</v>
      </c>
      <c r="M76" s="21">
        <f>Table13[[#This Row],[วงเงินงบประมาณที่ได้รับจัดสรร (บาท)]]</f>
        <v>40000</v>
      </c>
      <c r="N76" s="26">
        <f>Table13[[#This Row],[ราคากลาง (บาท)]]</f>
        <v>40000</v>
      </c>
      <c r="O76" s="23" t="s">
        <v>279</v>
      </c>
      <c r="P76" s="32" t="s">
        <v>280</v>
      </c>
    </row>
    <row r="77" spans="1:16">
      <c r="A77" s="31">
        <f>IF(B77="","",COUNTA($B$2:B77))</f>
        <v>76</v>
      </c>
      <c r="B77" s="18">
        <v>2567</v>
      </c>
      <c r="C77" s="18" t="s">
        <v>57</v>
      </c>
      <c r="D77" s="18" t="s">
        <v>58</v>
      </c>
      <c r="E77" s="18" t="s">
        <v>59</v>
      </c>
      <c r="F77" s="18" t="s">
        <v>56</v>
      </c>
      <c r="G77" s="18" t="s">
        <v>55</v>
      </c>
      <c r="H77" s="18" t="s">
        <v>132</v>
      </c>
      <c r="I77" s="21">
        <v>40000</v>
      </c>
      <c r="J77" s="18" t="s">
        <v>61</v>
      </c>
      <c r="K77" s="18" t="s">
        <v>62</v>
      </c>
      <c r="L77" s="18" t="s">
        <v>63</v>
      </c>
      <c r="M77" s="21">
        <f>Table13[[#This Row],[วงเงินงบประมาณที่ได้รับจัดสรร (บาท)]]</f>
        <v>40000</v>
      </c>
      <c r="N77" s="26">
        <f>Table13[[#This Row],[ราคากลาง (บาท)]]</f>
        <v>40000</v>
      </c>
      <c r="O77" s="23" t="s">
        <v>115</v>
      </c>
      <c r="P77" s="32" t="s">
        <v>217</v>
      </c>
    </row>
    <row r="78" spans="1:16">
      <c r="A78" s="31">
        <f>IF(B78="","",COUNTA($B$2:B78))</f>
        <v>77</v>
      </c>
      <c r="B78" s="18">
        <v>2567</v>
      </c>
      <c r="C78" s="18" t="s">
        <v>57</v>
      </c>
      <c r="D78" s="18" t="s">
        <v>58</v>
      </c>
      <c r="E78" s="18" t="s">
        <v>59</v>
      </c>
      <c r="F78" s="18" t="s">
        <v>56</v>
      </c>
      <c r="G78" s="18" t="s">
        <v>55</v>
      </c>
      <c r="H78" s="18" t="s">
        <v>133</v>
      </c>
      <c r="I78" s="21">
        <v>40000</v>
      </c>
      <c r="J78" s="18" t="s">
        <v>61</v>
      </c>
      <c r="K78" s="18" t="s">
        <v>62</v>
      </c>
      <c r="L78" s="18" t="s">
        <v>63</v>
      </c>
      <c r="M78" s="21">
        <f>Table13[[#This Row],[วงเงินงบประมาณที่ได้รับจัดสรร (บาท)]]</f>
        <v>40000</v>
      </c>
      <c r="N78" s="26">
        <f>Table13[[#This Row],[ราคากลาง (บาท)]]</f>
        <v>40000</v>
      </c>
      <c r="O78" s="23" t="s">
        <v>134</v>
      </c>
      <c r="P78" s="32" t="s">
        <v>218</v>
      </c>
    </row>
    <row r="79" spans="1:16" ht="48">
      <c r="A79" s="31">
        <f>IF(B79="","",COUNTA($B$2:B79))</f>
        <v>78</v>
      </c>
      <c r="B79" s="18">
        <v>2567</v>
      </c>
      <c r="C79" s="18" t="s">
        <v>57</v>
      </c>
      <c r="D79" s="18" t="s">
        <v>58</v>
      </c>
      <c r="E79" s="18" t="s">
        <v>59</v>
      </c>
      <c r="F79" s="18" t="s">
        <v>56</v>
      </c>
      <c r="G79" s="18" t="s">
        <v>55</v>
      </c>
      <c r="H79" s="20" t="s">
        <v>231</v>
      </c>
      <c r="I79" s="22">
        <v>39990</v>
      </c>
      <c r="J79" s="18" t="s">
        <v>61</v>
      </c>
      <c r="K79" s="18" t="s">
        <v>62</v>
      </c>
      <c r="L79" s="18" t="s">
        <v>63</v>
      </c>
      <c r="M79" s="21">
        <f>Table13[[#This Row],[วงเงินงบประมาณที่ได้รับจัดสรร (บาท)]]</f>
        <v>39990</v>
      </c>
      <c r="N79" s="26">
        <f>Table13[[#This Row],[ราคากลาง (บาท)]]</f>
        <v>39990</v>
      </c>
      <c r="O79" s="25" t="s">
        <v>104</v>
      </c>
      <c r="P79" s="32" t="s">
        <v>232</v>
      </c>
    </row>
    <row r="80" spans="1:16">
      <c r="A80" s="31">
        <f>IF(B80="","",COUNTA($B$2:B80))</f>
        <v>79</v>
      </c>
      <c r="B80" s="18">
        <v>2567</v>
      </c>
      <c r="C80" s="18" t="s">
        <v>57</v>
      </c>
      <c r="D80" s="18" t="s">
        <v>58</v>
      </c>
      <c r="E80" s="18" t="s">
        <v>59</v>
      </c>
      <c r="F80" s="18" t="s">
        <v>56</v>
      </c>
      <c r="G80" s="18" t="s">
        <v>55</v>
      </c>
      <c r="H80" s="18" t="s">
        <v>81</v>
      </c>
      <c r="I80" s="21">
        <v>39600</v>
      </c>
      <c r="J80" s="18" t="s">
        <v>61</v>
      </c>
      <c r="K80" s="18" t="s">
        <v>62</v>
      </c>
      <c r="L80" s="18" t="s">
        <v>63</v>
      </c>
      <c r="M80" s="21">
        <f>Table13[[#This Row],[วงเงินงบประมาณที่ได้รับจัดสรร (บาท)]]</f>
        <v>39600</v>
      </c>
      <c r="N80" s="26">
        <f>Table13[[#This Row],[ราคากลาง (บาท)]]</f>
        <v>39600</v>
      </c>
      <c r="O80" s="23" t="s">
        <v>80</v>
      </c>
      <c r="P80" s="32" t="s">
        <v>191</v>
      </c>
    </row>
    <row r="81" spans="1:16">
      <c r="A81" s="31">
        <f>IF(B81="","",COUNTA($B$2:B81))</f>
        <v>80</v>
      </c>
      <c r="B81" s="18">
        <v>2567</v>
      </c>
      <c r="C81" s="18" t="s">
        <v>57</v>
      </c>
      <c r="D81" s="18" t="s">
        <v>58</v>
      </c>
      <c r="E81" s="18" t="s">
        <v>59</v>
      </c>
      <c r="F81" s="18" t="s">
        <v>56</v>
      </c>
      <c r="G81" s="18" t="s">
        <v>55</v>
      </c>
      <c r="H81" s="18" t="s">
        <v>135</v>
      </c>
      <c r="I81" s="21">
        <v>39460</v>
      </c>
      <c r="J81" s="18" t="s">
        <v>61</v>
      </c>
      <c r="K81" s="18" t="s">
        <v>62</v>
      </c>
      <c r="L81" s="18" t="s">
        <v>63</v>
      </c>
      <c r="M81" s="21">
        <f>Table13[[#This Row],[วงเงินงบประมาณที่ได้รับจัดสรร (บาท)]]</f>
        <v>39460</v>
      </c>
      <c r="N81" s="26">
        <f>Table13[[#This Row],[ราคากลาง (บาท)]]</f>
        <v>39460</v>
      </c>
      <c r="O81" s="23" t="s">
        <v>104</v>
      </c>
      <c r="P81" s="32" t="s">
        <v>219</v>
      </c>
    </row>
    <row r="82" spans="1:16">
      <c r="A82" s="31">
        <f>IF(B82="","",COUNTA($B$2:B82))</f>
        <v>81</v>
      </c>
      <c r="B82" s="18">
        <v>2567</v>
      </c>
      <c r="C82" s="18" t="s">
        <v>57</v>
      </c>
      <c r="D82" s="18" t="s">
        <v>58</v>
      </c>
      <c r="E82" s="18" t="s">
        <v>59</v>
      </c>
      <c r="F82" s="18" t="s">
        <v>56</v>
      </c>
      <c r="G82" s="18" t="s">
        <v>55</v>
      </c>
      <c r="H82" s="18" t="s">
        <v>281</v>
      </c>
      <c r="I82" s="21">
        <v>39360</v>
      </c>
      <c r="J82" s="18" t="s">
        <v>61</v>
      </c>
      <c r="K82" s="18" t="s">
        <v>62</v>
      </c>
      <c r="L82" s="18" t="s">
        <v>63</v>
      </c>
      <c r="M82" s="21">
        <f>Table13[[#This Row],[วงเงินงบประมาณที่ได้รับจัดสรร (บาท)]]</f>
        <v>39360</v>
      </c>
      <c r="N82" s="26">
        <f>Table13[[#This Row],[ราคากลาง (บาท)]]</f>
        <v>39360</v>
      </c>
      <c r="O82" s="23" t="s">
        <v>92</v>
      </c>
      <c r="P82" s="32" t="s">
        <v>282</v>
      </c>
    </row>
    <row r="83" spans="1:16">
      <c r="A83" s="31">
        <f>IF(B83="","",COUNTA($B$2:B83))</f>
        <v>82</v>
      </c>
      <c r="B83" s="18">
        <v>2567</v>
      </c>
      <c r="C83" s="18" t="s">
        <v>57</v>
      </c>
      <c r="D83" s="18" t="s">
        <v>58</v>
      </c>
      <c r="E83" s="18" t="s">
        <v>59</v>
      </c>
      <c r="F83" s="18" t="s">
        <v>56</v>
      </c>
      <c r="G83" s="18" t="s">
        <v>55</v>
      </c>
      <c r="H83" s="18" t="s">
        <v>139</v>
      </c>
      <c r="I83" s="21">
        <v>39200</v>
      </c>
      <c r="J83" s="18" t="s">
        <v>61</v>
      </c>
      <c r="K83" s="18" t="s">
        <v>62</v>
      </c>
      <c r="L83" s="18" t="s">
        <v>63</v>
      </c>
      <c r="M83" s="21">
        <f>Table13[[#This Row],[วงเงินงบประมาณที่ได้รับจัดสรร (บาท)]]</f>
        <v>39200</v>
      </c>
      <c r="N83" s="26">
        <f>Table13[[#This Row],[ราคากลาง (บาท)]]</f>
        <v>39200</v>
      </c>
      <c r="O83" s="23" t="s">
        <v>140</v>
      </c>
      <c r="P83" s="32" t="s">
        <v>222</v>
      </c>
    </row>
    <row r="84" spans="1:16" ht="192">
      <c r="A84" s="31">
        <f>IF(B84="","",COUNTA($B$2:B84))</f>
        <v>83</v>
      </c>
      <c r="B84" s="18">
        <v>2567</v>
      </c>
      <c r="C84" s="18" t="s">
        <v>57</v>
      </c>
      <c r="D84" s="18" t="s">
        <v>58</v>
      </c>
      <c r="E84" s="18" t="s">
        <v>59</v>
      </c>
      <c r="F84" s="18" t="s">
        <v>56</v>
      </c>
      <c r="G84" s="18" t="s">
        <v>55</v>
      </c>
      <c r="H84" s="20" t="s">
        <v>294</v>
      </c>
      <c r="I84" s="22">
        <v>38655.69</v>
      </c>
      <c r="J84" s="18" t="s">
        <v>61</v>
      </c>
      <c r="K84" s="18" t="s">
        <v>62</v>
      </c>
      <c r="L84" s="18" t="s">
        <v>63</v>
      </c>
      <c r="M84" s="22">
        <v>38655.69</v>
      </c>
      <c r="N84" s="27">
        <v>38655.69</v>
      </c>
      <c r="O84" s="20" t="s">
        <v>287</v>
      </c>
      <c r="P84" s="33" t="s">
        <v>288</v>
      </c>
    </row>
    <row r="85" spans="1:16">
      <c r="A85" s="31">
        <f>IF(B85="","",COUNTA($B$2:B85))</f>
        <v>84</v>
      </c>
      <c r="B85" s="18">
        <v>2567</v>
      </c>
      <c r="C85" s="18" t="s">
        <v>57</v>
      </c>
      <c r="D85" s="18" t="s">
        <v>58</v>
      </c>
      <c r="E85" s="18" t="s">
        <v>59</v>
      </c>
      <c r="F85" s="18" t="s">
        <v>56</v>
      </c>
      <c r="G85" s="18" t="s">
        <v>55</v>
      </c>
      <c r="H85" s="18" t="s">
        <v>91</v>
      </c>
      <c r="I85" s="21">
        <v>38610</v>
      </c>
      <c r="J85" s="18" t="s">
        <v>61</v>
      </c>
      <c r="K85" s="18" t="s">
        <v>62</v>
      </c>
      <c r="L85" s="18" t="s">
        <v>63</v>
      </c>
      <c r="M85" s="21">
        <f>Table13[[#This Row],[วงเงินงบประมาณที่ได้รับจัดสรร (บาท)]]</f>
        <v>38610</v>
      </c>
      <c r="N85" s="26">
        <f>Table13[[#This Row],[ราคากลาง (บาท)]]</f>
        <v>38610</v>
      </c>
      <c r="O85" s="23" t="s">
        <v>92</v>
      </c>
      <c r="P85" s="32" t="s">
        <v>247</v>
      </c>
    </row>
    <row r="86" spans="1:16">
      <c r="A86" s="31">
        <f>IF(B86="","",COUNTA($B$2:B86))</f>
        <v>85</v>
      </c>
      <c r="B86" s="18">
        <v>2567</v>
      </c>
      <c r="C86" s="18" t="s">
        <v>57</v>
      </c>
      <c r="D86" s="18" t="s">
        <v>58</v>
      </c>
      <c r="E86" s="18" t="s">
        <v>59</v>
      </c>
      <c r="F86" s="18" t="s">
        <v>56</v>
      </c>
      <c r="G86" s="18" t="s">
        <v>55</v>
      </c>
      <c r="H86" s="18" t="s">
        <v>264</v>
      </c>
      <c r="I86" s="21">
        <v>37893</v>
      </c>
      <c r="J86" s="18" t="s">
        <v>61</v>
      </c>
      <c r="K86" s="18" t="s">
        <v>62</v>
      </c>
      <c r="L86" s="18" t="s">
        <v>63</v>
      </c>
      <c r="M86" s="21">
        <f>Table13[[#This Row],[วงเงินงบประมาณที่ได้รับจัดสรร (บาท)]]</f>
        <v>37893</v>
      </c>
      <c r="N86" s="26">
        <f>Table13[[#This Row],[ราคากลาง (บาท)]]</f>
        <v>37893</v>
      </c>
      <c r="O86" s="23" t="s">
        <v>92</v>
      </c>
      <c r="P86" s="32" t="s">
        <v>265</v>
      </c>
    </row>
    <row r="87" spans="1:16" ht="192">
      <c r="A87" s="31">
        <f>IF(B87="","",COUNTA($B$2:B87))</f>
        <v>86</v>
      </c>
      <c r="B87" s="18">
        <v>2567</v>
      </c>
      <c r="C87" s="18" t="s">
        <v>57</v>
      </c>
      <c r="D87" s="18" t="s">
        <v>58</v>
      </c>
      <c r="E87" s="18" t="s">
        <v>59</v>
      </c>
      <c r="F87" s="18" t="s">
        <v>56</v>
      </c>
      <c r="G87" s="18" t="s">
        <v>55</v>
      </c>
      <c r="H87" s="20" t="s">
        <v>294</v>
      </c>
      <c r="I87" s="22">
        <v>37450.870000000003</v>
      </c>
      <c r="J87" s="18" t="s">
        <v>61</v>
      </c>
      <c r="K87" s="18" t="s">
        <v>62</v>
      </c>
      <c r="L87" s="18" t="s">
        <v>63</v>
      </c>
      <c r="M87" s="22">
        <v>37450.870000000003</v>
      </c>
      <c r="N87" s="27">
        <v>37450.870000000003</v>
      </c>
      <c r="O87" s="20" t="s">
        <v>287</v>
      </c>
      <c r="P87" s="33" t="s">
        <v>288</v>
      </c>
    </row>
    <row r="88" spans="1:16">
      <c r="A88" s="31">
        <f>IF(B88="","",COUNTA($B$2:B88))</f>
        <v>87</v>
      </c>
      <c r="B88" s="18">
        <v>2567</v>
      </c>
      <c r="C88" s="18" t="s">
        <v>57</v>
      </c>
      <c r="D88" s="18" t="s">
        <v>58</v>
      </c>
      <c r="E88" s="19" t="s">
        <v>59</v>
      </c>
      <c r="F88" s="19" t="s">
        <v>56</v>
      </c>
      <c r="G88" s="19" t="s">
        <v>55</v>
      </c>
      <c r="H88" s="20" t="s">
        <v>244</v>
      </c>
      <c r="I88" s="22">
        <v>35014.800000000003</v>
      </c>
      <c r="J88" s="19" t="s">
        <v>61</v>
      </c>
      <c r="K88" s="20" t="s">
        <v>62</v>
      </c>
      <c r="L88" s="20" t="s">
        <v>63</v>
      </c>
      <c r="M88" s="22">
        <f>Table13[[#This Row],[วงเงินงบประมาณที่ได้รับจัดสรร (บาท)]]</f>
        <v>35014.800000000003</v>
      </c>
      <c r="N88" s="27">
        <f>Table13[[#This Row],[ราคากลาง (บาท)]]</f>
        <v>35014.800000000003</v>
      </c>
      <c r="O88" s="25" t="s">
        <v>109</v>
      </c>
      <c r="P88" s="32" t="s">
        <v>245</v>
      </c>
    </row>
    <row r="89" spans="1:16">
      <c r="A89" s="31">
        <f>IF(B89="","",COUNTA($B$2:B89))</f>
        <v>88</v>
      </c>
      <c r="B89" s="18">
        <v>2567</v>
      </c>
      <c r="C89" s="18" t="s">
        <v>57</v>
      </c>
      <c r="D89" s="18" t="s">
        <v>58</v>
      </c>
      <c r="E89" s="18" t="s">
        <v>59</v>
      </c>
      <c r="F89" s="18" t="s">
        <v>56</v>
      </c>
      <c r="G89" s="18" t="s">
        <v>55</v>
      </c>
      <c r="H89" s="18" t="s">
        <v>120</v>
      </c>
      <c r="I89" s="21">
        <v>35000</v>
      </c>
      <c r="J89" s="18" t="s">
        <v>61</v>
      </c>
      <c r="K89" s="18" t="s">
        <v>62</v>
      </c>
      <c r="L89" s="18" t="s">
        <v>63</v>
      </c>
      <c r="M89" s="21">
        <f>Table13[[#This Row],[วงเงินงบประมาณที่ได้รับจัดสรร (บาท)]]</f>
        <v>35000</v>
      </c>
      <c r="N89" s="26">
        <f>Table13[[#This Row],[ราคากลาง (บาท)]]</f>
        <v>35000</v>
      </c>
      <c r="O89" s="23" t="s">
        <v>121</v>
      </c>
      <c r="P89" s="32" t="s">
        <v>209</v>
      </c>
    </row>
    <row r="90" spans="1:16">
      <c r="A90" s="31">
        <f>IF(B90="","",COUNTA($B$2:B90))</f>
        <v>89</v>
      </c>
      <c r="B90" s="18">
        <v>2567</v>
      </c>
      <c r="C90" s="18" t="s">
        <v>57</v>
      </c>
      <c r="D90" s="18" t="s">
        <v>58</v>
      </c>
      <c r="E90" s="18" t="s">
        <v>59</v>
      </c>
      <c r="F90" s="18" t="s">
        <v>56</v>
      </c>
      <c r="G90" s="18" t="s">
        <v>55</v>
      </c>
      <c r="H90" s="18" t="s">
        <v>128</v>
      </c>
      <c r="I90" s="21">
        <v>34500</v>
      </c>
      <c r="J90" s="18" t="s">
        <v>61</v>
      </c>
      <c r="K90" s="18" t="s">
        <v>62</v>
      </c>
      <c r="L90" s="18" t="s">
        <v>63</v>
      </c>
      <c r="M90" s="21">
        <f>Table13[[#This Row],[วงเงินงบประมาณที่ได้รับจัดสรร (บาท)]]</f>
        <v>34500</v>
      </c>
      <c r="N90" s="26">
        <f>Table13[[#This Row],[ราคากลาง (บาท)]]</f>
        <v>34500</v>
      </c>
      <c r="O90" s="23" t="s">
        <v>129</v>
      </c>
      <c r="P90" s="32" t="s">
        <v>214</v>
      </c>
    </row>
    <row r="91" spans="1:16">
      <c r="A91" s="31">
        <f>IF(B91="","",COUNTA($B$2:B91))</f>
        <v>90</v>
      </c>
      <c r="B91" s="18">
        <v>2567</v>
      </c>
      <c r="C91" s="18" t="s">
        <v>57</v>
      </c>
      <c r="D91" s="18" t="s">
        <v>58</v>
      </c>
      <c r="E91" s="18" t="s">
        <v>59</v>
      </c>
      <c r="F91" s="18" t="s">
        <v>56</v>
      </c>
      <c r="G91" s="18" t="s">
        <v>55</v>
      </c>
      <c r="H91" s="18" t="s">
        <v>65</v>
      </c>
      <c r="I91" s="21">
        <v>33600</v>
      </c>
      <c r="J91" s="18" t="s">
        <v>61</v>
      </c>
      <c r="K91" s="18" t="s">
        <v>62</v>
      </c>
      <c r="L91" s="18" t="s">
        <v>63</v>
      </c>
      <c r="M91" s="21">
        <f>Table13[[#This Row],[วงเงินงบประมาณที่ได้รับจัดสรร (บาท)]]</f>
        <v>33600</v>
      </c>
      <c r="N91" s="26">
        <f>Table13[[#This Row],[ราคากลาง (บาท)]]</f>
        <v>33600</v>
      </c>
      <c r="O91" s="23" t="s">
        <v>93</v>
      </c>
      <c r="P91" s="32" t="s">
        <v>196</v>
      </c>
    </row>
    <row r="92" spans="1:16">
      <c r="A92" s="31">
        <f>IF(B92="","",COUNTA($B$2:B92))</f>
        <v>91</v>
      </c>
      <c r="B92" s="18">
        <v>2567</v>
      </c>
      <c r="C92" s="18" t="s">
        <v>57</v>
      </c>
      <c r="D92" s="18" t="s">
        <v>58</v>
      </c>
      <c r="E92" s="18" t="s">
        <v>59</v>
      </c>
      <c r="F92" s="18" t="s">
        <v>56</v>
      </c>
      <c r="G92" s="18" t="s">
        <v>55</v>
      </c>
      <c r="H92" s="18" t="s">
        <v>76</v>
      </c>
      <c r="I92" s="21">
        <v>33200</v>
      </c>
      <c r="J92" s="18" t="s">
        <v>61</v>
      </c>
      <c r="K92" s="18" t="s">
        <v>62</v>
      </c>
      <c r="L92" s="18" t="s">
        <v>63</v>
      </c>
      <c r="M92" s="21">
        <f>Table13[[#This Row],[วงเงินงบประมาณที่ได้รับจัดสรร (บาท)]]</f>
        <v>33200</v>
      </c>
      <c r="N92" s="26">
        <f>Table13[[#This Row],[ราคากลาง (บาท)]]</f>
        <v>33200</v>
      </c>
      <c r="O92" s="23" t="s">
        <v>77</v>
      </c>
      <c r="P92" s="32" t="s">
        <v>189</v>
      </c>
    </row>
    <row r="93" spans="1:16">
      <c r="A93" s="31">
        <f>IF(B93="","",COUNTA($B$2:B93))</f>
        <v>92</v>
      </c>
      <c r="B93" s="18">
        <v>2567</v>
      </c>
      <c r="C93" s="18" t="s">
        <v>57</v>
      </c>
      <c r="D93" s="18" t="s">
        <v>58</v>
      </c>
      <c r="E93" s="18" t="s">
        <v>59</v>
      </c>
      <c r="F93" s="18" t="s">
        <v>56</v>
      </c>
      <c r="G93" s="18" t="s">
        <v>55</v>
      </c>
      <c r="H93" s="18" t="s">
        <v>142</v>
      </c>
      <c r="I93" s="21">
        <v>32400</v>
      </c>
      <c r="J93" s="18" t="s">
        <v>61</v>
      </c>
      <c r="K93" s="18" t="s">
        <v>62</v>
      </c>
      <c r="L93" s="18" t="s">
        <v>63</v>
      </c>
      <c r="M93" s="21">
        <f>Table13[[#This Row],[วงเงินงบประมาณที่ได้รับจัดสรร (บาท)]]</f>
        <v>32400</v>
      </c>
      <c r="N93" s="26">
        <f>Table13[[#This Row],[ราคากลาง (บาท)]]</f>
        <v>32400</v>
      </c>
      <c r="O93" s="23" t="s">
        <v>224</v>
      </c>
      <c r="P93" s="32" t="s">
        <v>225</v>
      </c>
    </row>
    <row r="94" spans="1:16" ht="192">
      <c r="A94" s="31">
        <f>IF(B94="","",COUNTA($B$2:B94))</f>
        <v>93</v>
      </c>
      <c r="B94" s="18">
        <v>2567</v>
      </c>
      <c r="C94" s="18" t="s">
        <v>57</v>
      </c>
      <c r="D94" s="18" t="s">
        <v>58</v>
      </c>
      <c r="E94" s="18" t="s">
        <v>59</v>
      </c>
      <c r="F94" s="18" t="s">
        <v>56</v>
      </c>
      <c r="G94" s="18" t="s">
        <v>55</v>
      </c>
      <c r="H94" s="20" t="s">
        <v>295</v>
      </c>
      <c r="I94" s="22">
        <v>32055.200000000001</v>
      </c>
      <c r="J94" s="18" t="s">
        <v>61</v>
      </c>
      <c r="K94" s="18" t="s">
        <v>62</v>
      </c>
      <c r="L94" s="18" t="s">
        <v>63</v>
      </c>
      <c r="M94" s="22">
        <v>32055.200000000001</v>
      </c>
      <c r="N94" s="27">
        <v>32055.200000000001</v>
      </c>
      <c r="O94" s="20" t="s">
        <v>287</v>
      </c>
      <c r="P94" s="33" t="s">
        <v>288</v>
      </c>
    </row>
    <row r="95" spans="1:16" ht="192">
      <c r="A95" s="31">
        <f>IF(B95="","",COUNTA($B$2:B95))</f>
        <v>94</v>
      </c>
      <c r="B95" s="18">
        <v>2567</v>
      </c>
      <c r="C95" s="18" t="s">
        <v>57</v>
      </c>
      <c r="D95" s="18" t="s">
        <v>58</v>
      </c>
      <c r="E95" s="18" t="s">
        <v>59</v>
      </c>
      <c r="F95" s="18" t="s">
        <v>56</v>
      </c>
      <c r="G95" s="18" t="s">
        <v>55</v>
      </c>
      <c r="H95" s="20" t="s">
        <v>296</v>
      </c>
      <c r="I95" s="22">
        <v>31056.5</v>
      </c>
      <c r="J95" s="18" t="s">
        <v>61</v>
      </c>
      <c r="K95" s="18" t="s">
        <v>62</v>
      </c>
      <c r="L95" s="18" t="s">
        <v>63</v>
      </c>
      <c r="M95" s="22">
        <v>31056.5</v>
      </c>
      <c r="N95" s="27">
        <v>31056.5</v>
      </c>
      <c r="O95" s="20" t="s">
        <v>287</v>
      </c>
      <c r="P95" s="33" t="s">
        <v>288</v>
      </c>
    </row>
    <row r="96" spans="1:16" ht="192">
      <c r="A96" s="31">
        <f>IF(B96="","",COUNTA($B$2:B96))</f>
        <v>95</v>
      </c>
      <c r="B96" s="18">
        <v>2567</v>
      </c>
      <c r="C96" s="18" t="s">
        <v>57</v>
      </c>
      <c r="D96" s="18" t="s">
        <v>58</v>
      </c>
      <c r="E96" s="18" t="s">
        <v>59</v>
      </c>
      <c r="F96" s="18" t="s">
        <v>56</v>
      </c>
      <c r="G96" s="18" t="s">
        <v>55</v>
      </c>
      <c r="H96" s="20" t="s">
        <v>297</v>
      </c>
      <c r="I96" s="22">
        <v>30255.7</v>
      </c>
      <c r="J96" s="18" t="s">
        <v>61</v>
      </c>
      <c r="K96" s="18" t="s">
        <v>62</v>
      </c>
      <c r="L96" s="18" t="s">
        <v>63</v>
      </c>
      <c r="M96" s="22">
        <v>30255.7</v>
      </c>
      <c r="N96" s="27">
        <v>30255.7</v>
      </c>
      <c r="O96" s="20" t="s">
        <v>287</v>
      </c>
      <c r="P96" s="33" t="s">
        <v>288</v>
      </c>
    </row>
    <row r="97" spans="1:16">
      <c r="A97" s="31">
        <f>IF(B97="","",COUNTA($B$2:B97))</f>
        <v>96</v>
      </c>
      <c r="B97" s="18">
        <v>2567</v>
      </c>
      <c r="C97" s="18" t="s">
        <v>57</v>
      </c>
      <c r="D97" s="18" t="s">
        <v>58</v>
      </c>
      <c r="E97" s="18" t="s">
        <v>59</v>
      </c>
      <c r="F97" s="18" t="s">
        <v>56</v>
      </c>
      <c r="G97" s="18" t="s">
        <v>55</v>
      </c>
      <c r="H97" s="18" t="s">
        <v>84</v>
      </c>
      <c r="I97" s="21">
        <v>30000</v>
      </c>
      <c r="J97" s="18" t="s">
        <v>61</v>
      </c>
      <c r="K97" s="18" t="s">
        <v>62</v>
      </c>
      <c r="L97" s="18" t="s">
        <v>63</v>
      </c>
      <c r="M97" s="21">
        <f>Table13[[#This Row],[วงเงินงบประมาณที่ได้รับจัดสรร (บาท)]]</f>
        <v>30000</v>
      </c>
      <c r="N97" s="26">
        <f>Table13[[#This Row],[ราคากลาง (บาท)]]</f>
        <v>30000</v>
      </c>
      <c r="O97" s="23" t="s">
        <v>85</v>
      </c>
      <c r="P97" s="32" t="s">
        <v>193</v>
      </c>
    </row>
    <row r="98" spans="1:16">
      <c r="A98" s="31">
        <f>IF(B98="","",COUNTA($B$2:B98))</f>
        <v>97</v>
      </c>
      <c r="B98" s="18">
        <v>2567</v>
      </c>
      <c r="C98" s="18" t="s">
        <v>57</v>
      </c>
      <c r="D98" s="18" t="s">
        <v>58</v>
      </c>
      <c r="E98" s="18" t="s">
        <v>59</v>
      </c>
      <c r="F98" s="18" t="s">
        <v>56</v>
      </c>
      <c r="G98" s="18" t="s">
        <v>55</v>
      </c>
      <c r="H98" s="18" t="s">
        <v>86</v>
      </c>
      <c r="I98" s="21">
        <v>30000</v>
      </c>
      <c r="J98" s="18" t="s">
        <v>61</v>
      </c>
      <c r="K98" s="18" t="s">
        <v>62</v>
      </c>
      <c r="L98" s="18" t="s">
        <v>63</v>
      </c>
      <c r="M98" s="21">
        <f>Table13[[#This Row],[วงเงินงบประมาณที่ได้รับจัดสรร (บาท)]]</f>
        <v>30000</v>
      </c>
      <c r="N98" s="26">
        <f>Table13[[#This Row],[ราคากลาง (บาท)]]</f>
        <v>30000</v>
      </c>
      <c r="O98" s="23" t="s">
        <v>87</v>
      </c>
      <c r="P98" s="32" t="s">
        <v>194</v>
      </c>
    </row>
    <row r="99" spans="1:16">
      <c r="A99" s="31">
        <f>IF(B99="","",COUNTA($B$2:B99))</f>
        <v>98</v>
      </c>
      <c r="B99" s="18">
        <v>2567</v>
      </c>
      <c r="C99" s="18" t="s">
        <v>57</v>
      </c>
      <c r="D99" s="18" t="s">
        <v>58</v>
      </c>
      <c r="E99" s="18" t="s">
        <v>59</v>
      </c>
      <c r="F99" s="18" t="s">
        <v>56</v>
      </c>
      <c r="G99" s="18" t="s">
        <v>55</v>
      </c>
      <c r="H99" s="18" t="s">
        <v>88</v>
      </c>
      <c r="I99" s="21">
        <v>30000</v>
      </c>
      <c r="J99" s="18" t="s">
        <v>61</v>
      </c>
      <c r="K99" s="18" t="s">
        <v>62</v>
      </c>
      <c r="L99" s="18" t="s">
        <v>63</v>
      </c>
      <c r="M99" s="21">
        <f>Table13[[#This Row],[วงเงินงบประมาณที่ได้รับจัดสรร (บาท)]]</f>
        <v>30000</v>
      </c>
      <c r="N99" s="26">
        <f>Table13[[#This Row],[ราคากลาง (บาท)]]</f>
        <v>30000</v>
      </c>
      <c r="O99" s="23" t="s">
        <v>89</v>
      </c>
      <c r="P99" s="32" t="s">
        <v>195</v>
      </c>
    </row>
    <row r="100" spans="1:16">
      <c r="A100" s="31">
        <f>IF(B100="","",COUNTA($B$2:B100))</f>
        <v>99</v>
      </c>
      <c r="B100" s="18">
        <v>2567</v>
      </c>
      <c r="C100" s="18" t="s">
        <v>57</v>
      </c>
      <c r="D100" s="18" t="s">
        <v>58</v>
      </c>
      <c r="E100" s="18" t="s">
        <v>59</v>
      </c>
      <c r="F100" s="18" t="s">
        <v>56</v>
      </c>
      <c r="G100" s="18" t="s">
        <v>55</v>
      </c>
      <c r="H100" s="18" t="s">
        <v>65</v>
      </c>
      <c r="I100" s="21">
        <v>30000</v>
      </c>
      <c r="J100" s="18" t="s">
        <v>61</v>
      </c>
      <c r="K100" s="18" t="s">
        <v>62</v>
      </c>
      <c r="L100" s="18" t="s">
        <v>63</v>
      </c>
      <c r="M100" s="21">
        <f>Table13[[#This Row],[วงเงินงบประมาณที่ได้รับจัดสรร (บาท)]]</f>
        <v>30000</v>
      </c>
      <c r="N100" s="26">
        <f>Table13[[#This Row],[ราคากลาง (บาท)]]</f>
        <v>30000</v>
      </c>
      <c r="O100" s="23" t="s">
        <v>90</v>
      </c>
      <c r="P100" s="32" t="s">
        <v>199</v>
      </c>
    </row>
    <row r="101" spans="1:16">
      <c r="A101" s="31">
        <f>IF(B101="","",COUNTA($B$2:B101))</f>
        <v>100</v>
      </c>
      <c r="B101" s="18">
        <v>2567</v>
      </c>
      <c r="C101" s="18" t="s">
        <v>57</v>
      </c>
      <c r="D101" s="18" t="s">
        <v>58</v>
      </c>
      <c r="E101" s="18" t="s">
        <v>59</v>
      </c>
      <c r="F101" s="18" t="s">
        <v>56</v>
      </c>
      <c r="G101" s="18" t="s">
        <v>55</v>
      </c>
      <c r="H101" s="18" t="s">
        <v>95</v>
      </c>
      <c r="I101" s="21">
        <v>30000</v>
      </c>
      <c r="J101" s="18" t="s">
        <v>61</v>
      </c>
      <c r="K101" s="18" t="s">
        <v>62</v>
      </c>
      <c r="L101" s="18" t="s">
        <v>63</v>
      </c>
      <c r="M101" s="21">
        <f>Table13[[#This Row],[วงเงินงบประมาณที่ได้รับจัดสรร (บาท)]]</f>
        <v>30000</v>
      </c>
      <c r="N101" s="26">
        <f>Table13[[#This Row],[ราคากลาง (บาท)]]</f>
        <v>30000</v>
      </c>
      <c r="O101" s="23" t="s">
        <v>96</v>
      </c>
      <c r="P101" s="32" t="s">
        <v>197</v>
      </c>
    </row>
    <row r="102" spans="1:16">
      <c r="A102" s="31" t="str">
        <f>IF(B102="","",COUNTA($B$2:B102))</f>
        <v/>
      </c>
      <c r="I102" s="22"/>
      <c r="K102" s="20"/>
      <c r="L102" s="20"/>
      <c r="M102" s="22"/>
      <c r="N102" s="27"/>
      <c r="P102" s="32"/>
    </row>
    <row r="103" spans="1:16">
      <c r="A103" s="31" t="str">
        <f>IF(B103="","",COUNTA($B$2:B103))</f>
        <v/>
      </c>
      <c r="B103" s="28"/>
      <c r="C103" s="28"/>
      <c r="D103" s="28"/>
      <c r="E103" s="28"/>
      <c r="F103" s="28"/>
      <c r="G103" s="28"/>
      <c r="H103" s="25"/>
      <c r="I103" s="22"/>
      <c r="J103" s="18"/>
      <c r="K103" s="18"/>
      <c r="L103" s="18"/>
      <c r="M103" s="22"/>
      <c r="N103" s="27"/>
      <c r="P103" s="32"/>
    </row>
    <row r="104" spans="1:16">
      <c r="A104" s="31" t="str">
        <f>IF(B104="","",COUNTA($B$2:B104))</f>
        <v/>
      </c>
      <c r="B104" s="28"/>
      <c r="C104" s="28"/>
      <c r="D104" s="28"/>
      <c r="E104" s="28"/>
      <c r="F104" s="28"/>
      <c r="G104" s="28"/>
      <c r="H104" s="25"/>
      <c r="I104" s="22"/>
      <c r="J104" s="18"/>
      <c r="K104" s="18"/>
      <c r="L104" s="18"/>
      <c r="M104" s="22"/>
      <c r="N104" s="27"/>
      <c r="P104" s="32"/>
    </row>
    <row r="105" spans="1:16">
      <c r="A105" s="31" t="str">
        <f>IF(B105="","",COUNTA($B$2:B105))</f>
        <v/>
      </c>
      <c r="B105" s="28"/>
      <c r="C105" s="28"/>
      <c r="D105" s="28"/>
      <c r="E105" s="28"/>
      <c r="F105" s="28"/>
      <c r="G105" s="28"/>
      <c r="H105" s="25"/>
      <c r="I105" s="22"/>
      <c r="J105" s="18"/>
      <c r="K105" s="18"/>
      <c r="L105" s="18"/>
      <c r="M105" s="22"/>
      <c r="N105" s="27"/>
      <c r="P105" s="32"/>
    </row>
    <row r="106" spans="1:16">
      <c r="A106" s="31" t="str">
        <f>IF(B106="","",COUNTA($B$2:B106))</f>
        <v/>
      </c>
      <c r="B106" s="28"/>
      <c r="C106" s="28"/>
      <c r="D106" s="28"/>
      <c r="E106" s="28"/>
      <c r="F106" s="28"/>
      <c r="G106" s="28"/>
      <c r="H106" s="25"/>
      <c r="I106" s="22"/>
      <c r="J106" s="18"/>
      <c r="K106" s="18"/>
      <c r="L106" s="18"/>
      <c r="M106" s="22"/>
      <c r="N106" s="27"/>
      <c r="P106" s="32"/>
    </row>
    <row r="107" spans="1:16">
      <c r="A107" s="31" t="str">
        <f>IF(B107="","",COUNTA($B$2:B107))</f>
        <v/>
      </c>
      <c r="B107" s="28"/>
      <c r="C107" s="28"/>
      <c r="D107" s="28"/>
      <c r="E107" s="28"/>
      <c r="F107" s="28"/>
      <c r="G107" s="28"/>
      <c r="H107" s="25"/>
      <c r="I107" s="22"/>
      <c r="J107" s="28"/>
      <c r="K107" s="20"/>
      <c r="L107" s="20"/>
      <c r="M107" s="22"/>
      <c r="N107" s="27"/>
      <c r="P107" s="32"/>
    </row>
    <row r="108" spans="1:16">
      <c r="A108" s="31" t="str">
        <f>IF(B108="","",COUNTA($B$2:B108))</f>
        <v/>
      </c>
      <c r="B108" s="28"/>
      <c r="C108" s="28"/>
      <c r="D108" s="28"/>
      <c r="E108" s="28"/>
      <c r="F108" s="28"/>
      <c r="G108" s="28"/>
      <c r="H108" s="25"/>
      <c r="I108" s="22"/>
      <c r="J108" s="18"/>
      <c r="K108" s="18"/>
      <c r="L108" s="18"/>
      <c r="M108" s="22"/>
      <c r="N108" s="27"/>
      <c r="P108" s="32"/>
    </row>
    <row r="109" spans="1:16">
      <c r="A109" s="34" t="str">
        <f>IF(B109="","",COUNTA($B$2:B109))</f>
        <v/>
      </c>
      <c r="B109" s="28"/>
      <c r="C109" s="28"/>
      <c r="D109" s="28"/>
      <c r="E109" s="28"/>
      <c r="F109" s="28"/>
      <c r="G109" s="28"/>
      <c r="H109" s="25"/>
      <c r="I109" s="22"/>
      <c r="K109" s="20"/>
      <c r="L109" s="20"/>
      <c r="M109" s="22"/>
      <c r="N109" s="27"/>
      <c r="P109" s="32"/>
    </row>
    <row r="110" spans="1:16">
      <c r="A110" s="31" t="str">
        <f>IF(B110="","",COUNTA($B$2:B110))</f>
        <v/>
      </c>
      <c r="B110" s="18"/>
      <c r="C110" s="18"/>
      <c r="D110" s="18"/>
      <c r="E110" s="18"/>
      <c r="F110" s="18"/>
      <c r="G110" s="18"/>
      <c r="H110" s="18"/>
      <c r="I110" s="21"/>
      <c r="J110" s="18"/>
      <c r="K110" s="18"/>
      <c r="L110" s="18"/>
      <c r="M110" s="21">
        <f>Table13[[#This Row],[วงเงินงบประมาณที่ได้รับจัดสรร (บาท)]]</f>
        <v>0</v>
      </c>
      <c r="N110" s="26">
        <f>Table13[[#This Row],[ราคากลาง (บาท)]]</f>
        <v>0</v>
      </c>
      <c r="O110" s="23"/>
      <c r="P110" s="32"/>
    </row>
    <row r="111" spans="1:16">
      <c r="A111" s="31" t="str">
        <f>IF(B111="","",COUNTA($B$2:B111))</f>
        <v/>
      </c>
      <c r="B111" s="18"/>
      <c r="C111" s="18"/>
      <c r="D111" s="18"/>
      <c r="E111" s="18"/>
      <c r="F111" s="18"/>
      <c r="G111" s="18"/>
      <c r="H111" s="18"/>
      <c r="I111" s="21"/>
      <c r="J111" s="18"/>
      <c r="K111" s="18"/>
      <c r="L111" s="18"/>
      <c r="M111" s="21">
        <f>Table13[[#This Row],[วงเงินงบประมาณที่ได้รับจัดสรร (บาท)]]</f>
        <v>0</v>
      </c>
      <c r="N111" s="26">
        <f>Table13[[#This Row],[ราคากลาง (บาท)]]</f>
        <v>0</v>
      </c>
      <c r="O111" s="23"/>
      <c r="P111" s="32"/>
    </row>
    <row r="112" spans="1:16">
      <c r="A112" s="31" t="str">
        <f>IF(B112="","",COUNTA($B$2:B112))</f>
        <v/>
      </c>
      <c r="B112" s="18"/>
      <c r="C112" s="18"/>
      <c r="D112" s="18"/>
      <c r="E112" s="18"/>
      <c r="F112" s="18"/>
      <c r="G112" s="18"/>
      <c r="H112" s="18"/>
      <c r="I112" s="21"/>
      <c r="J112" s="18"/>
      <c r="K112" s="18"/>
      <c r="L112" s="18"/>
      <c r="M112" s="21">
        <f>Table13[[#This Row],[วงเงินงบประมาณที่ได้รับจัดสรร (บาท)]]</f>
        <v>0</v>
      </c>
      <c r="N112" s="26">
        <f>Table13[[#This Row],[ราคากลาง (บาท)]]</f>
        <v>0</v>
      </c>
      <c r="O112" s="23"/>
      <c r="P112" s="32"/>
    </row>
    <row r="113" spans="1:16">
      <c r="A113" s="31" t="str">
        <f>IF(B113="","",COUNTA($B$2:B113))</f>
        <v/>
      </c>
      <c r="B113" s="18"/>
      <c r="C113" s="18"/>
      <c r="D113" s="18"/>
      <c r="E113" s="18"/>
      <c r="F113" s="18"/>
      <c r="G113" s="18"/>
      <c r="H113" s="18"/>
      <c r="I113" s="21"/>
      <c r="J113" s="18"/>
      <c r="K113" s="18"/>
      <c r="L113" s="18"/>
      <c r="M113" s="21">
        <f>Table13[[#This Row],[วงเงินงบประมาณที่ได้รับจัดสรร (บาท)]]</f>
        <v>0</v>
      </c>
      <c r="N113" s="26">
        <f>Table13[[#This Row],[ราคากลาง (บาท)]]</f>
        <v>0</v>
      </c>
      <c r="O113" s="23"/>
      <c r="P113" s="32"/>
    </row>
    <row r="114" spans="1:16">
      <c r="A114" s="31" t="str">
        <f>IF(B114="","",COUNTA($B$2:B114))</f>
        <v/>
      </c>
      <c r="B114" s="18"/>
      <c r="C114" s="18"/>
      <c r="D114" s="18"/>
      <c r="E114" s="18"/>
      <c r="F114" s="18"/>
      <c r="G114" s="18"/>
      <c r="H114" s="18"/>
      <c r="I114" s="21"/>
      <c r="J114" s="18"/>
      <c r="K114" s="18"/>
      <c r="L114" s="18"/>
      <c r="M114" s="21">
        <f>Table13[[#This Row],[วงเงินงบประมาณที่ได้รับจัดสรร (บาท)]]</f>
        <v>0</v>
      </c>
      <c r="N114" s="26">
        <f>Table13[[#This Row],[ราคากลาง (บาท)]]</f>
        <v>0</v>
      </c>
      <c r="O114" s="23"/>
      <c r="P114" s="32"/>
    </row>
    <row r="115" spans="1:16">
      <c r="A115" s="31" t="str">
        <f>IF(B115="","",COUNTA($B$2:B115))</f>
        <v/>
      </c>
      <c r="B115" s="18"/>
      <c r="C115" s="18"/>
      <c r="D115" s="18"/>
      <c r="E115" s="18"/>
      <c r="F115" s="18"/>
      <c r="G115" s="18"/>
      <c r="H115" s="18"/>
      <c r="I115" s="21"/>
      <c r="J115" s="18"/>
      <c r="K115" s="18"/>
      <c r="L115" s="18"/>
      <c r="M115" s="21">
        <f>Table13[[#This Row],[วงเงินงบประมาณที่ได้รับจัดสรร (บาท)]]</f>
        <v>0</v>
      </c>
      <c r="N115" s="26">
        <f>Table13[[#This Row],[ราคากลาง (บาท)]]</f>
        <v>0</v>
      </c>
      <c r="O115" s="23"/>
      <c r="P115" s="32"/>
    </row>
    <row r="116" spans="1:16">
      <c r="A116" s="31" t="str">
        <f>IF(B116="","",COUNTA($B$2:B116))</f>
        <v/>
      </c>
      <c r="B116" s="18"/>
      <c r="C116" s="18"/>
      <c r="D116" s="18"/>
      <c r="E116" s="18"/>
      <c r="F116" s="18"/>
      <c r="G116" s="18"/>
      <c r="H116" s="18"/>
      <c r="I116" s="21"/>
      <c r="J116" s="18"/>
      <c r="K116" s="18"/>
      <c r="L116" s="18"/>
      <c r="M116" s="21">
        <f>Table13[[#This Row],[วงเงินงบประมาณที่ได้รับจัดสรร (บาท)]]</f>
        <v>0</v>
      </c>
      <c r="N116" s="26">
        <f>Table13[[#This Row],[ราคากลาง (บาท)]]</f>
        <v>0</v>
      </c>
      <c r="O116" s="23"/>
      <c r="P116" s="32"/>
    </row>
    <row r="117" spans="1:16">
      <c r="A117" s="31" t="str">
        <f>IF(B117="","",COUNTA($B$2:B117))</f>
        <v/>
      </c>
      <c r="B117" s="18"/>
      <c r="C117" s="18"/>
      <c r="D117" s="18"/>
      <c r="E117" s="18"/>
      <c r="F117" s="18"/>
      <c r="G117" s="18"/>
      <c r="H117" s="18"/>
      <c r="I117" s="21"/>
      <c r="J117" s="18"/>
      <c r="K117" s="18"/>
      <c r="L117" s="18"/>
      <c r="M117" s="21">
        <f>Table13[[#This Row],[วงเงินงบประมาณที่ได้รับจัดสรร (บาท)]]</f>
        <v>0</v>
      </c>
      <c r="N117" s="26">
        <f>Table13[[#This Row],[ราคากลาง (บาท)]]</f>
        <v>0</v>
      </c>
      <c r="O117" s="23"/>
      <c r="P117" s="32"/>
    </row>
    <row r="118" spans="1:16">
      <c r="A118" s="31" t="str">
        <f>IF(B118="","",COUNTA($B$2:B118))</f>
        <v/>
      </c>
      <c r="B118" s="18"/>
      <c r="C118" s="18"/>
      <c r="D118" s="18"/>
      <c r="E118" s="18"/>
      <c r="F118" s="18"/>
      <c r="G118" s="18"/>
      <c r="H118" s="18"/>
      <c r="I118" s="21"/>
      <c r="J118" s="18"/>
      <c r="K118" s="18"/>
      <c r="L118" s="18"/>
      <c r="M118" s="21">
        <f>Table13[[#This Row],[วงเงินงบประมาณที่ได้รับจัดสรร (บาท)]]</f>
        <v>0</v>
      </c>
      <c r="N118" s="26">
        <f>Table13[[#This Row],[ราคากลาง (บาท)]]</f>
        <v>0</v>
      </c>
      <c r="O118" s="23"/>
      <c r="P118" s="32"/>
    </row>
    <row r="119" spans="1:16">
      <c r="A119" s="31" t="str">
        <f>IF(B119="","",COUNTA($B$2:B119))</f>
        <v/>
      </c>
      <c r="B119" s="18"/>
      <c r="C119" s="18"/>
      <c r="D119" s="18"/>
      <c r="E119" s="18"/>
      <c r="F119" s="18"/>
      <c r="G119" s="18"/>
      <c r="H119" s="18"/>
      <c r="I119" s="21"/>
      <c r="J119" s="18"/>
      <c r="K119" s="18"/>
      <c r="L119" s="18"/>
      <c r="M119" s="21">
        <f>Table13[[#This Row],[วงเงินงบประมาณที่ได้รับจัดสรร (บาท)]]</f>
        <v>0</v>
      </c>
      <c r="N119" s="26">
        <f>Table13[[#This Row],[ราคากลาง (บาท)]]</f>
        <v>0</v>
      </c>
      <c r="O119" s="23"/>
      <c r="P119" s="32"/>
    </row>
    <row r="120" spans="1:16">
      <c r="A120" s="31" t="str">
        <f>IF(B120="","",COUNTA($B$2:B120))</f>
        <v/>
      </c>
      <c r="B120" s="18"/>
      <c r="C120" s="18"/>
      <c r="D120" s="18"/>
      <c r="E120" s="18"/>
      <c r="F120" s="18"/>
      <c r="G120" s="18"/>
      <c r="H120" s="18"/>
      <c r="I120" s="21"/>
      <c r="J120" s="18"/>
      <c r="K120" s="18"/>
      <c r="L120" s="18"/>
      <c r="M120" s="21">
        <f>Table13[[#This Row],[วงเงินงบประมาณที่ได้รับจัดสรร (บาท)]]</f>
        <v>0</v>
      </c>
      <c r="N120" s="26">
        <f>Table13[[#This Row],[ราคากลาง (บาท)]]</f>
        <v>0</v>
      </c>
      <c r="O120" s="23"/>
      <c r="P120" s="32"/>
    </row>
    <row r="121" spans="1:16">
      <c r="A121" s="31" t="str">
        <f>IF(B121="","",COUNTA($B$2:B121))</f>
        <v/>
      </c>
      <c r="B121" s="18"/>
      <c r="C121" s="18"/>
      <c r="D121" s="18"/>
      <c r="E121" s="18"/>
      <c r="F121" s="18"/>
      <c r="G121" s="18"/>
      <c r="H121" s="18"/>
      <c r="I121" s="21"/>
      <c r="J121" s="18"/>
      <c r="K121" s="18"/>
      <c r="L121" s="18"/>
      <c r="M121" s="21">
        <f>Table13[[#This Row],[วงเงินงบประมาณที่ได้รับจัดสรร (บาท)]]</f>
        <v>0</v>
      </c>
      <c r="N121" s="26">
        <f>Table13[[#This Row],[ราคากลาง (บาท)]]</f>
        <v>0</v>
      </c>
      <c r="O121" s="23"/>
      <c r="P121" s="32"/>
    </row>
    <row r="122" spans="1:16">
      <c r="A122" s="31" t="str">
        <f>IF(B122="","",COUNTA($B$2:B122))</f>
        <v/>
      </c>
      <c r="B122" s="18"/>
      <c r="C122" s="18"/>
      <c r="D122" s="18"/>
      <c r="E122" s="18"/>
      <c r="F122" s="18"/>
      <c r="G122" s="18"/>
      <c r="H122" s="18"/>
      <c r="I122" s="21"/>
      <c r="J122" s="18"/>
      <c r="K122" s="18"/>
      <c r="L122" s="18"/>
      <c r="M122" s="21">
        <f>Table13[[#This Row],[วงเงินงบประมาณที่ได้รับจัดสรร (บาท)]]</f>
        <v>0</v>
      </c>
      <c r="N122" s="26">
        <f>Table13[[#This Row],[ราคากลาง (บาท)]]</f>
        <v>0</v>
      </c>
      <c r="O122" s="23"/>
      <c r="P122" s="32"/>
    </row>
    <row r="123" spans="1:16">
      <c r="A123" s="31" t="str">
        <f>IF(B123="","",COUNTA($B$2:B123))</f>
        <v/>
      </c>
      <c r="B123" s="18"/>
      <c r="C123" s="18"/>
      <c r="D123" s="18"/>
      <c r="E123" s="18"/>
      <c r="F123" s="18"/>
      <c r="G123" s="18"/>
      <c r="H123" s="18"/>
      <c r="I123" s="21"/>
      <c r="J123" s="18"/>
      <c r="K123" s="18"/>
      <c r="L123" s="18"/>
      <c r="M123" s="21">
        <f>Table13[[#This Row],[วงเงินงบประมาณที่ได้รับจัดสรร (บาท)]]</f>
        <v>0</v>
      </c>
      <c r="N123" s="26">
        <f>Table13[[#This Row],[ราคากลาง (บาท)]]</f>
        <v>0</v>
      </c>
      <c r="O123" s="23"/>
      <c r="P123" s="32"/>
    </row>
    <row r="124" spans="1:16">
      <c r="A124" s="31" t="str">
        <f>IF(B124="","",COUNTA($B$2:B124))</f>
        <v/>
      </c>
      <c r="B124" s="18"/>
      <c r="C124" s="18"/>
      <c r="D124" s="18"/>
      <c r="E124" s="18"/>
      <c r="F124" s="18"/>
      <c r="G124" s="18"/>
      <c r="H124" s="18"/>
      <c r="I124" s="21"/>
      <c r="J124" s="18"/>
      <c r="K124" s="18"/>
      <c r="L124" s="18"/>
      <c r="M124" s="21">
        <f>Table13[[#This Row],[วงเงินงบประมาณที่ได้รับจัดสรร (บาท)]]</f>
        <v>0</v>
      </c>
      <c r="N124" s="26">
        <f>Table13[[#This Row],[ราคากลาง (บาท)]]</f>
        <v>0</v>
      </c>
      <c r="O124" s="23"/>
      <c r="P124" s="32"/>
    </row>
    <row r="125" spans="1:16">
      <c r="A125" s="31" t="str">
        <f>IF(B125="","",COUNTA($B$2:B125))</f>
        <v/>
      </c>
      <c r="B125" s="18"/>
      <c r="C125" s="18"/>
      <c r="D125" s="18"/>
      <c r="E125" s="18"/>
      <c r="F125" s="18"/>
      <c r="G125" s="18"/>
      <c r="H125" s="18"/>
      <c r="I125" s="21"/>
      <c r="J125" s="18"/>
      <c r="K125" s="18"/>
      <c r="L125" s="18"/>
      <c r="M125" s="21">
        <f>Table13[[#This Row],[วงเงินงบประมาณที่ได้รับจัดสรร (บาท)]]</f>
        <v>0</v>
      </c>
      <c r="N125" s="26">
        <f>Table13[[#This Row],[ราคากลาง (บาท)]]</f>
        <v>0</v>
      </c>
      <c r="O125" s="23"/>
      <c r="P125" s="32"/>
    </row>
    <row r="126" spans="1:16">
      <c r="A126" s="31" t="str">
        <f>IF(B126="","",COUNTA($B$2:B126))</f>
        <v/>
      </c>
      <c r="B126" s="18"/>
      <c r="C126" s="18"/>
      <c r="D126" s="18"/>
      <c r="E126" s="18"/>
      <c r="F126" s="18"/>
      <c r="G126" s="18"/>
      <c r="H126" s="18"/>
      <c r="I126" s="21"/>
      <c r="J126" s="18"/>
      <c r="K126" s="18"/>
      <c r="L126" s="18"/>
      <c r="M126" s="21">
        <f>Table13[[#This Row],[วงเงินงบประมาณที่ได้รับจัดสรร (บาท)]]</f>
        <v>0</v>
      </c>
      <c r="N126" s="26">
        <f>Table13[[#This Row],[ราคากลาง (บาท)]]</f>
        <v>0</v>
      </c>
      <c r="O126" s="23"/>
      <c r="P126" s="32"/>
    </row>
    <row r="127" spans="1:16">
      <c r="A127" s="31" t="str">
        <f>IF(B127="","",COUNTA($B$2:B127))</f>
        <v/>
      </c>
      <c r="B127" s="18"/>
      <c r="C127" s="18"/>
      <c r="D127" s="18"/>
      <c r="E127" s="18"/>
      <c r="F127" s="18"/>
      <c r="G127" s="18"/>
      <c r="H127" s="18"/>
      <c r="I127" s="21"/>
      <c r="J127" s="18"/>
      <c r="K127" s="18"/>
      <c r="L127" s="18"/>
      <c r="M127" s="21">
        <f>Table13[[#This Row],[วงเงินงบประมาณที่ได้รับจัดสรร (บาท)]]</f>
        <v>0</v>
      </c>
      <c r="N127" s="26">
        <f>Table13[[#This Row],[ราคากลาง (บาท)]]</f>
        <v>0</v>
      </c>
      <c r="O127" s="23"/>
      <c r="P127" s="32"/>
    </row>
    <row r="128" spans="1:16">
      <c r="A128" s="31" t="str">
        <f>IF(B128="","",COUNTA($B$2:B128))</f>
        <v/>
      </c>
      <c r="B128" s="18"/>
      <c r="C128" s="18"/>
      <c r="D128" s="18"/>
      <c r="E128" s="18"/>
      <c r="F128" s="18"/>
      <c r="G128" s="18"/>
      <c r="H128" s="18"/>
      <c r="I128" s="21"/>
      <c r="J128" s="18"/>
      <c r="K128" s="18"/>
      <c r="L128" s="18"/>
      <c r="M128" s="21">
        <f>Table13[[#This Row],[วงเงินงบประมาณที่ได้รับจัดสรร (บาท)]]</f>
        <v>0</v>
      </c>
      <c r="N128" s="26">
        <f>Table13[[#This Row],[ราคากลาง (บาท)]]</f>
        <v>0</v>
      </c>
      <c r="O128" s="23"/>
      <c r="P128" s="32"/>
    </row>
    <row r="129" spans="1:16">
      <c r="A129" s="31" t="str">
        <f>IF(B129="","",COUNTA($B$2:B129))</f>
        <v/>
      </c>
      <c r="B129" s="18"/>
      <c r="C129" s="18"/>
      <c r="D129" s="18"/>
      <c r="E129" s="18"/>
      <c r="F129" s="18"/>
      <c r="G129" s="18"/>
      <c r="H129" s="18"/>
      <c r="I129" s="21"/>
      <c r="J129" s="18"/>
      <c r="K129" s="18"/>
      <c r="L129" s="18"/>
      <c r="M129" s="21">
        <f>Table13[[#This Row],[วงเงินงบประมาณที่ได้รับจัดสรร (บาท)]]</f>
        <v>0</v>
      </c>
      <c r="N129" s="26">
        <f>Table13[[#This Row],[ราคากลาง (บาท)]]</f>
        <v>0</v>
      </c>
      <c r="O129" s="23"/>
      <c r="P129" s="32"/>
    </row>
    <row r="130" spans="1:16">
      <c r="A130" s="31" t="str">
        <f>IF(B130="","",COUNTA($B$2:B130))</f>
        <v/>
      </c>
      <c r="B130" s="18"/>
      <c r="C130" s="18"/>
      <c r="D130" s="18"/>
      <c r="E130" s="18"/>
      <c r="F130" s="18"/>
      <c r="G130" s="18"/>
      <c r="H130" s="18"/>
      <c r="I130" s="21"/>
      <c r="J130" s="18"/>
      <c r="K130" s="18"/>
      <c r="L130" s="18"/>
      <c r="M130" s="21">
        <f>Table13[[#This Row],[วงเงินงบประมาณที่ได้รับจัดสรร (บาท)]]</f>
        <v>0</v>
      </c>
      <c r="N130" s="26">
        <f>Table13[[#This Row],[ราคากลาง (บาท)]]</f>
        <v>0</v>
      </c>
      <c r="O130" s="23"/>
      <c r="P130" s="32"/>
    </row>
    <row r="131" spans="1:16">
      <c r="A131" s="31" t="str">
        <f>IF(B131="","",COUNTA($B$2:B131))</f>
        <v/>
      </c>
      <c r="B131" s="18"/>
      <c r="C131" s="18"/>
      <c r="D131" s="18"/>
      <c r="E131" s="18"/>
      <c r="F131" s="18"/>
      <c r="G131" s="18"/>
      <c r="H131" s="18"/>
      <c r="I131" s="21"/>
      <c r="J131" s="18"/>
      <c r="K131" s="18"/>
      <c r="L131" s="18"/>
      <c r="M131" s="21">
        <f>Table13[[#This Row],[วงเงินงบประมาณที่ได้รับจัดสรร (บาท)]]</f>
        <v>0</v>
      </c>
      <c r="N131" s="26">
        <f>Table13[[#This Row],[ราคากลาง (บาท)]]</f>
        <v>0</v>
      </c>
      <c r="O131" s="23"/>
      <c r="P131" s="32"/>
    </row>
    <row r="132" spans="1:16">
      <c r="A132" s="31" t="str">
        <f>IF(B132="","",COUNTA($B$2:B132))</f>
        <v/>
      </c>
      <c r="B132" s="18"/>
      <c r="C132" s="18"/>
      <c r="D132" s="18"/>
      <c r="E132" s="18"/>
      <c r="F132" s="18"/>
      <c r="G132" s="18"/>
      <c r="H132" s="18"/>
      <c r="I132" s="21"/>
      <c r="J132" s="18"/>
      <c r="K132" s="18"/>
      <c r="L132" s="18"/>
      <c r="M132" s="21">
        <f>Table13[[#This Row],[วงเงินงบประมาณที่ได้รับจัดสรร (บาท)]]</f>
        <v>0</v>
      </c>
      <c r="N132" s="26">
        <f>Table13[[#This Row],[ราคากลาง (บาท)]]</f>
        <v>0</v>
      </c>
      <c r="O132" s="23"/>
      <c r="P132" s="32"/>
    </row>
    <row r="133" spans="1:16">
      <c r="A133" s="31" t="str">
        <f>IF(B133="","",COUNTA($B$2:B133))</f>
        <v/>
      </c>
      <c r="B133" s="18"/>
      <c r="C133" s="18"/>
      <c r="D133" s="18"/>
      <c r="E133" s="18"/>
      <c r="F133" s="18"/>
      <c r="G133" s="18"/>
      <c r="H133" s="18"/>
      <c r="I133" s="21"/>
      <c r="J133" s="18"/>
      <c r="K133" s="18"/>
      <c r="L133" s="18"/>
      <c r="M133" s="21">
        <f>Table13[[#This Row],[วงเงินงบประมาณที่ได้รับจัดสรร (บาท)]]</f>
        <v>0</v>
      </c>
      <c r="N133" s="26">
        <f>Table13[[#This Row],[ราคากลาง (บาท)]]</f>
        <v>0</v>
      </c>
      <c r="O133" s="23"/>
      <c r="P133" s="32"/>
    </row>
    <row r="134" spans="1:16">
      <c r="A134" s="31" t="str">
        <f>IF(B134="","",COUNTA($B$2:B134))</f>
        <v/>
      </c>
      <c r="B134" s="18"/>
      <c r="C134" s="18"/>
      <c r="D134" s="18"/>
      <c r="E134" s="18"/>
      <c r="F134" s="18"/>
      <c r="G134" s="18"/>
      <c r="H134" s="18"/>
      <c r="I134" s="21"/>
      <c r="J134" s="18"/>
      <c r="K134" s="18"/>
      <c r="L134" s="18"/>
      <c r="M134" s="21">
        <f>Table13[[#This Row],[วงเงินงบประมาณที่ได้รับจัดสรร (บาท)]]</f>
        <v>0</v>
      </c>
      <c r="N134" s="26">
        <f>Table13[[#This Row],[ราคากลาง (บาท)]]</f>
        <v>0</v>
      </c>
      <c r="O134" s="23"/>
      <c r="P134" s="32"/>
    </row>
    <row r="135" spans="1:16">
      <c r="A135" s="31" t="str">
        <f>IF(B135="","",COUNTA($B$2:B135))</f>
        <v/>
      </c>
      <c r="B135" s="18"/>
      <c r="C135" s="18"/>
      <c r="D135" s="18"/>
      <c r="E135" s="18"/>
      <c r="F135" s="18"/>
      <c r="G135" s="18"/>
      <c r="H135" s="18"/>
      <c r="I135" s="21"/>
      <c r="J135" s="18"/>
      <c r="K135" s="18"/>
      <c r="L135" s="18"/>
      <c r="M135" s="21">
        <f>Table13[[#This Row],[วงเงินงบประมาณที่ได้รับจัดสรร (บาท)]]</f>
        <v>0</v>
      </c>
      <c r="N135" s="26">
        <f>Table13[[#This Row],[ราคากลาง (บาท)]]</f>
        <v>0</v>
      </c>
      <c r="O135" s="23"/>
      <c r="P135" s="32"/>
    </row>
    <row r="136" spans="1:16">
      <c r="A136" s="31" t="str">
        <f>IF(B136="","",COUNTA($B$2:B136))</f>
        <v/>
      </c>
      <c r="B136" s="18"/>
      <c r="C136" s="18"/>
      <c r="D136" s="18"/>
      <c r="E136" s="18"/>
      <c r="F136" s="18"/>
      <c r="G136" s="18"/>
      <c r="H136" s="18"/>
      <c r="I136" s="21"/>
      <c r="J136" s="18"/>
      <c r="K136" s="18"/>
      <c r="L136" s="18"/>
      <c r="M136" s="21">
        <f>Table13[[#This Row],[วงเงินงบประมาณที่ได้รับจัดสรร (บาท)]]</f>
        <v>0</v>
      </c>
      <c r="N136" s="26">
        <f>Table13[[#This Row],[ราคากลาง (บาท)]]</f>
        <v>0</v>
      </c>
      <c r="O136" s="23"/>
      <c r="P136" s="32"/>
    </row>
    <row r="137" spans="1:16">
      <c r="A137" s="31" t="str">
        <f>IF(B137="","",COUNTA($B$2:B137))</f>
        <v/>
      </c>
      <c r="B137" s="18"/>
      <c r="C137" s="18"/>
      <c r="D137" s="18"/>
      <c r="E137" s="18"/>
      <c r="F137" s="18"/>
      <c r="G137" s="18"/>
      <c r="H137" s="18"/>
      <c r="I137" s="21"/>
      <c r="J137" s="18"/>
      <c r="K137" s="18"/>
      <c r="L137" s="18"/>
      <c r="M137" s="21">
        <f>Table13[[#This Row],[วงเงินงบประมาณที่ได้รับจัดสรร (บาท)]]</f>
        <v>0</v>
      </c>
      <c r="N137" s="26">
        <f>Table13[[#This Row],[ราคากลาง (บาท)]]</f>
        <v>0</v>
      </c>
      <c r="O137" s="23"/>
      <c r="P137" s="32"/>
    </row>
    <row r="138" spans="1:16">
      <c r="A138" s="31" t="str">
        <f>IF(B138="","",COUNTA($B$2:B138))</f>
        <v/>
      </c>
      <c r="B138" s="18"/>
      <c r="C138" s="18"/>
      <c r="D138" s="18"/>
      <c r="E138" s="18"/>
      <c r="F138" s="18"/>
      <c r="G138" s="18"/>
      <c r="H138" s="18"/>
      <c r="I138" s="21"/>
      <c r="J138" s="18"/>
      <c r="K138" s="18"/>
      <c r="L138" s="18"/>
      <c r="M138" s="21">
        <f>Table13[[#This Row],[วงเงินงบประมาณที่ได้รับจัดสรร (บาท)]]</f>
        <v>0</v>
      </c>
      <c r="N138" s="26">
        <f>Table13[[#This Row],[ราคากลาง (บาท)]]</f>
        <v>0</v>
      </c>
      <c r="O138" s="23"/>
      <c r="P138" s="32"/>
    </row>
    <row r="139" spans="1:16">
      <c r="A139" s="31" t="str">
        <f>IF(B139="","",COUNTA($B$2:B139))</f>
        <v/>
      </c>
      <c r="B139" s="18"/>
      <c r="C139" s="18"/>
      <c r="D139" s="18"/>
      <c r="E139" s="18"/>
      <c r="F139" s="18"/>
      <c r="G139" s="18"/>
      <c r="H139" s="18"/>
      <c r="I139" s="21"/>
      <c r="J139" s="18"/>
      <c r="K139" s="18"/>
      <c r="L139" s="18"/>
      <c r="M139" s="21">
        <f>Table13[[#This Row],[วงเงินงบประมาณที่ได้รับจัดสรร (บาท)]]</f>
        <v>0</v>
      </c>
      <c r="N139" s="26">
        <f>Table13[[#This Row],[ราคากลาง (บาท)]]</f>
        <v>0</v>
      </c>
      <c r="O139" s="23"/>
      <c r="P139" s="32"/>
    </row>
    <row r="140" spans="1:16">
      <c r="A140" s="31" t="str">
        <f>IF(B140="","",COUNTA($B$2:B140))</f>
        <v/>
      </c>
      <c r="B140" s="18"/>
      <c r="C140" s="18"/>
      <c r="D140" s="18"/>
      <c r="E140" s="18"/>
      <c r="F140" s="18"/>
      <c r="G140" s="18"/>
      <c r="H140" s="18"/>
      <c r="I140" s="21"/>
      <c r="J140" s="18"/>
      <c r="K140" s="18"/>
      <c r="L140" s="18"/>
      <c r="M140" s="21">
        <f>Table13[[#This Row],[วงเงินงบประมาณที่ได้รับจัดสรร (บาท)]]</f>
        <v>0</v>
      </c>
      <c r="N140" s="26">
        <f>Table13[[#This Row],[ราคากลาง (บาท)]]</f>
        <v>0</v>
      </c>
      <c r="O140" s="23"/>
      <c r="P140" s="32"/>
    </row>
    <row r="141" spans="1:16">
      <c r="A141" s="31" t="str">
        <f>IF(B141="","",COUNTA($B$2:B141))</f>
        <v/>
      </c>
      <c r="B141" s="18"/>
      <c r="C141" s="18"/>
      <c r="D141" s="18"/>
      <c r="E141" s="18"/>
      <c r="F141" s="18"/>
      <c r="G141" s="18"/>
      <c r="H141" s="18"/>
      <c r="I141" s="21"/>
      <c r="J141" s="18"/>
      <c r="K141" s="18"/>
      <c r="L141" s="18"/>
      <c r="M141" s="21">
        <f>Table13[[#This Row],[วงเงินงบประมาณที่ได้รับจัดสรร (บาท)]]</f>
        <v>0</v>
      </c>
      <c r="N141" s="26">
        <f>Table13[[#This Row],[ราคากลาง (บาท)]]</f>
        <v>0</v>
      </c>
      <c r="O141" s="23"/>
      <c r="P141" s="32"/>
    </row>
    <row r="142" spans="1:16">
      <c r="A142" s="31" t="str">
        <f>IF(B142="","",COUNTA($B$2:B142))</f>
        <v/>
      </c>
      <c r="B142" s="18"/>
      <c r="C142" s="18"/>
      <c r="D142" s="18"/>
      <c r="E142" s="18"/>
      <c r="F142" s="18"/>
      <c r="G142" s="18"/>
      <c r="H142" s="18"/>
      <c r="I142" s="21"/>
      <c r="J142" s="18"/>
      <c r="K142" s="18"/>
      <c r="L142" s="18"/>
      <c r="M142" s="21">
        <f>Table13[[#This Row],[วงเงินงบประมาณที่ได้รับจัดสรร (บาท)]]</f>
        <v>0</v>
      </c>
      <c r="N142" s="26">
        <f>Table13[[#This Row],[ราคากลาง (บาท)]]</f>
        <v>0</v>
      </c>
      <c r="O142" s="23"/>
      <c r="P142" s="32"/>
    </row>
    <row r="143" spans="1:16">
      <c r="A143" s="31" t="str">
        <f>IF(B143="","",COUNTA($B$2:B143))</f>
        <v/>
      </c>
      <c r="B143" s="18"/>
      <c r="C143" s="18"/>
      <c r="D143" s="18"/>
      <c r="E143" s="18"/>
      <c r="F143" s="18"/>
      <c r="G143" s="18"/>
      <c r="H143" s="18"/>
      <c r="I143" s="21"/>
      <c r="J143" s="18"/>
      <c r="K143" s="18"/>
      <c r="L143" s="18"/>
      <c r="M143" s="21">
        <f>Table13[[#This Row],[วงเงินงบประมาณที่ได้รับจัดสรร (บาท)]]</f>
        <v>0</v>
      </c>
      <c r="N143" s="26">
        <f>Table13[[#This Row],[ราคากลาง (บาท)]]</f>
        <v>0</v>
      </c>
      <c r="O143" s="23"/>
      <c r="P143" s="32"/>
    </row>
    <row r="144" spans="1:16">
      <c r="A144" s="31" t="str">
        <f>IF(B144="","",COUNTA($B$2:B144))</f>
        <v/>
      </c>
      <c r="B144" s="18"/>
      <c r="C144" s="18"/>
      <c r="D144" s="18"/>
      <c r="E144" s="18"/>
      <c r="F144" s="18"/>
      <c r="G144" s="18"/>
      <c r="H144" s="18"/>
      <c r="I144" s="21"/>
      <c r="J144" s="18"/>
      <c r="K144" s="18"/>
      <c r="L144" s="18"/>
      <c r="M144" s="21">
        <f>Table13[[#This Row],[วงเงินงบประมาณที่ได้รับจัดสรร (บาท)]]</f>
        <v>0</v>
      </c>
      <c r="N144" s="26">
        <f>Table13[[#This Row],[ราคากลาง (บาท)]]</f>
        <v>0</v>
      </c>
      <c r="O144" s="23"/>
      <c r="P144" s="32"/>
    </row>
    <row r="145" spans="1:16">
      <c r="A145" s="31" t="str">
        <f>IF(B145="","",COUNTA($B$2:B145))</f>
        <v/>
      </c>
      <c r="B145" s="18"/>
      <c r="C145" s="18"/>
      <c r="D145" s="18"/>
      <c r="E145" s="18"/>
      <c r="F145" s="18"/>
      <c r="G145" s="18"/>
      <c r="H145" s="18"/>
      <c r="I145" s="21"/>
      <c r="J145" s="18"/>
      <c r="K145" s="18"/>
      <c r="L145" s="18"/>
      <c r="M145" s="21">
        <f>Table13[[#This Row],[วงเงินงบประมาณที่ได้รับจัดสรร (บาท)]]</f>
        <v>0</v>
      </c>
      <c r="N145" s="26">
        <f>Table13[[#This Row],[ราคากลาง (บาท)]]</f>
        <v>0</v>
      </c>
      <c r="O145" s="23"/>
      <c r="P145" s="32"/>
    </row>
    <row r="146" spans="1:16">
      <c r="A146" s="31" t="str">
        <f>IF(B146="","",COUNTA($B$2:B146))</f>
        <v/>
      </c>
      <c r="B146" s="18"/>
      <c r="C146" s="18"/>
      <c r="D146" s="18"/>
      <c r="E146" s="18"/>
      <c r="F146" s="18"/>
      <c r="G146" s="18"/>
      <c r="H146" s="18"/>
      <c r="I146" s="21"/>
      <c r="J146" s="18"/>
      <c r="K146" s="18"/>
      <c r="L146" s="18"/>
      <c r="M146" s="21">
        <f>Table13[[#This Row],[วงเงินงบประมาณที่ได้รับจัดสรร (บาท)]]</f>
        <v>0</v>
      </c>
      <c r="N146" s="26">
        <f>Table13[[#This Row],[ราคากลาง (บาท)]]</f>
        <v>0</v>
      </c>
      <c r="O146" s="23"/>
      <c r="P146" s="32"/>
    </row>
    <row r="147" spans="1:16">
      <c r="A147" s="31" t="str">
        <f>IF(B147="","",COUNTA($B$2:B147))</f>
        <v/>
      </c>
      <c r="B147" s="18"/>
      <c r="C147" s="18"/>
      <c r="D147" s="18"/>
      <c r="E147" s="18"/>
      <c r="F147" s="18"/>
      <c r="G147" s="18"/>
      <c r="H147" s="18"/>
      <c r="I147" s="21"/>
      <c r="J147" s="18"/>
      <c r="K147" s="18"/>
      <c r="L147" s="18"/>
      <c r="M147" s="21">
        <f>Table13[[#This Row],[วงเงินงบประมาณที่ได้รับจัดสรร (บาท)]]</f>
        <v>0</v>
      </c>
      <c r="N147" s="26">
        <f>Table13[[#This Row],[ราคากลาง (บาท)]]</f>
        <v>0</v>
      </c>
      <c r="O147" s="23"/>
      <c r="P147" s="32"/>
    </row>
    <row r="148" spans="1:16">
      <c r="A148" s="31" t="str">
        <f>IF(B148="","",COUNTA($B$2:B148))</f>
        <v/>
      </c>
      <c r="B148" s="18"/>
      <c r="C148" s="18"/>
      <c r="D148" s="18"/>
      <c r="E148" s="18"/>
      <c r="F148" s="18"/>
      <c r="G148" s="18"/>
      <c r="H148" s="18"/>
      <c r="I148" s="21"/>
      <c r="J148" s="18"/>
      <c r="K148" s="18"/>
      <c r="L148" s="18"/>
      <c r="M148" s="21">
        <f>Table13[[#This Row],[วงเงินงบประมาณที่ได้รับจัดสรร (บาท)]]</f>
        <v>0</v>
      </c>
      <c r="N148" s="26">
        <f>Table13[[#This Row],[ราคากลาง (บาท)]]</f>
        <v>0</v>
      </c>
      <c r="O148" s="23"/>
      <c r="P148" s="32"/>
    </row>
    <row r="149" spans="1:16">
      <c r="A149" s="31" t="str">
        <f>IF(B149="","",COUNTA($B$2:B149))</f>
        <v/>
      </c>
      <c r="B149" s="18"/>
      <c r="C149" s="18"/>
      <c r="D149" s="18"/>
      <c r="E149" s="18"/>
      <c r="F149" s="18"/>
      <c r="G149" s="18"/>
      <c r="H149" s="18"/>
      <c r="I149" s="21"/>
      <c r="J149" s="18"/>
      <c r="K149" s="18"/>
      <c r="L149" s="18"/>
      <c r="M149" s="21">
        <f>Table13[[#This Row],[วงเงินงบประมาณที่ได้รับจัดสรร (บาท)]]</f>
        <v>0</v>
      </c>
      <c r="N149" s="26">
        <f>Table13[[#This Row],[ราคากลาง (บาท)]]</f>
        <v>0</v>
      </c>
      <c r="O149" s="23"/>
      <c r="P149" s="32"/>
    </row>
    <row r="150" spans="1:16">
      <c r="A150" s="31" t="str">
        <f>IF(B150="","",COUNTA($B$2:B150))</f>
        <v/>
      </c>
      <c r="B150" s="18"/>
      <c r="C150" s="18"/>
      <c r="D150" s="18"/>
      <c r="E150" s="18"/>
      <c r="F150" s="18"/>
      <c r="G150" s="18"/>
      <c r="H150" s="18"/>
      <c r="I150" s="21"/>
      <c r="J150" s="18"/>
      <c r="K150" s="18"/>
      <c r="L150" s="18"/>
      <c r="M150" s="21">
        <f>Table13[[#This Row],[วงเงินงบประมาณที่ได้รับจัดสรร (บาท)]]</f>
        <v>0</v>
      </c>
      <c r="N150" s="26">
        <f>Table13[[#This Row],[ราคากลาง (บาท)]]</f>
        <v>0</v>
      </c>
      <c r="O150" s="23"/>
      <c r="P150" s="32"/>
    </row>
    <row r="151" spans="1:16">
      <c r="A151" s="31" t="str">
        <f>IF(B151="","",COUNTA($B$2:B151))</f>
        <v/>
      </c>
      <c r="B151" s="18"/>
      <c r="C151" s="18"/>
      <c r="D151" s="18"/>
      <c r="E151" s="18"/>
      <c r="F151" s="18"/>
      <c r="G151" s="18"/>
      <c r="H151" s="18"/>
      <c r="I151" s="21"/>
      <c r="J151" s="18"/>
      <c r="K151" s="18"/>
      <c r="L151" s="18"/>
      <c r="M151" s="21">
        <f>Table13[[#This Row],[วงเงินงบประมาณที่ได้รับจัดสรร (บาท)]]</f>
        <v>0</v>
      </c>
      <c r="N151" s="26">
        <f>Table13[[#This Row],[ราคากลาง (บาท)]]</f>
        <v>0</v>
      </c>
      <c r="O151" s="23"/>
      <c r="P151" s="32"/>
    </row>
    <row r="152" spans="1:16">
      <c r="A152" s="31" t="str">
        <f>IF(B152="","",COUNTA($B$2:B152))</f>
        <v/>
      </c>
      <c r="B152" s="18"/>
      <c r="C152" s="18"/>
      <c r="D152" s="18"/>
      <c r="E152" s="18"/>
      <c r="F152" s="18"/>
      <c r="G152" s="18"/>
      <c r="H152" s="18"/>
      <c r="I152" s="21"/>
      <c r="J152" s="18"/>
      <c r="K152" s="18"/>
      <c r="L152" s="18"/>
      <c r="M152" s="21">
        <f>Table13[[#This Row],[วงเงินงบประมาณที่ได้รับจัดสรร (บาท)]]</f>
        <v>0</v>
      </c>
      <c r="N152" s="26">
        <f>Table13[[#This Row],[ราคากลาง (บาท)]]</f>
        <v>0</v>
      </c>
      <c r="O152" s="23"/>
      <c r="P152" s="32"/>
    </row>
    <row r="153" spans="1:16">
      <c r="A153" s="31" t="str">
        <f>IF(B153="","",COUNTA($B$2:B153))</f>
        <v/>
      </c>
      <c r="B153" s="18"/>
      <c r="C153" s="18"/>
      <c r="D153" s="18"/>
      <c r="E153" s="18"/>
      <c r="F153" s="18"/>
      <c r="G153" s="18"/>
      <c r="H153" s="18"/>
      <c r="I153" s="21"/>
      <c r="J153" s="18"/>
      <c r="K153" s="18"/>
      <c r="L153" s="18"/>
      <c r="M153" s="21">
        <f>Table13[[#This Row],[วงเงินงบประมาณที่ได้รับจัดสรร (บาท)]]</f>
        <v>0</v>
      </c>
      <c r="N153" s="26">
        <f>Table13[[#This Row],[ราคากลาง (บาท)]]</f>
        <v>0</v>
      </c>
      <c r="O153" s="23"/>
      <c r="P153" s="32"/>
    </row>
    <row r="154" spans="1:16">
      <c r="A154" s="31" t="str">
        <f>IF(B154="","",COUNTA($B$2:B154))</f>
        <v/>
      </c>
      <c r="B154" s="18"/>
      <c r="C154" s="18"/>
      <c r="D154" s="18"/>
      <c r="E154" s="18"/>
      <c r="F154" s="18"/>
      <c r="G154" s="18"/>
      <c r="H154" s="18"/>
      <c r="I154" s="21"/>
      <c r="J154" s="18"/>
      <c r="K154" s="18"/>
      <c r="L154" s="18"/>
      <c r="M154" s="21">
        <f>Table13[[#This Row],[วงเงินงบประมาณที่ได้รับจัดสรร (บาท)]]</f>
        <v>0</v>
      </c>
      <c r="N154" s="26">
        <f>Table13[[#This Row],[ราคากลาง (บาท)]]</f>
        <v>0</v>
      </c>
      <c r="O154" s="23"/>
      <c r="P154" s="32"/>
    </row>
    <row r="155" spans="1:16">
      <c r="A155" s="31" t="str">
        <f>IF(B155="","",COUNTA($B$2:B155))</f>
        <v/>
      </c>
      <c r="B155" s="18"/>
      <c r="C155" s="18"/>
      <c r="D155" s="18"/>
      <c r="E155" s="18"/>
      <c r="F155" s="18"/>
      <c r="G155" s="18"/>
      <c r="H155" s="18"/>
      <c r="I155" s="21"/>
      <c r="J155" s="18"/>
      <c r="K155" s="18"/>
      <c r="L155" s="18"/>
      <c r="M155" s="21">
        <f>Table13[[#This Row],[วงเงินงบประมาณที่ได้รับจัดสรร (บาท)]]</f>
        <v>0</v>
      </c>
      <c r="N155" s="26">
        <f>Table13[[#This Row],[ราคากลาง (บาท)]]</f>
        <v>0</v>
      </c>
      <c r="O155" s="23"/>
      <c r="P155" s="32"/>
    </row>
    <row r="156" spans="1:16">
      <c r="A156" s="31" t="str">
        <f>IF(B156="","",COUNTA($B$2:B156))</f>
        <v/>
      </c>
      <c r="B156" s="18"/>
      <c r="C156" s="18"/>
      <c r="D156" s="18"/>
      <c r="E156" s="18"/>
      <c r="F156" s="18"/>
      <c r="G156" s="18"/>
      <c r="H156" s="18"/>
      <c r="I156" s="21"/>
      <c r="J156" s="18"/>
      <c r="K156" s="18"/>
      <c r="L156" s="18"/>
      <c r="M156" s="21">
        <f>Table13[[#This Row],[วงเงินงบประมาณที่ได้รับจัดสรร (บาท)]]</f>
        <v>0</v>
      </c>
      <c r="N156" s="26">
        <f>Table13[[#This Row],[ราคากลาง (บาท)]]</f>
        <v>0</v>
      </c>
      <c r="O156" s="23"/>
      <c r="P156" s="32"/>
    </row>
    <row r="157" spans="1:16">
      <c r="A157" s="31" t="str">
        <f>IF(B157="","",COUNTA($B$2:B157))</f>
        <v/>
      </c>
      <c r="B157" s="18"/>
      <c r="C157" s="18"/>
      <c r="D157" s="18"/>
      <c r="E157" s="18"/>
      <c r="F157" s="18"/>
      <c r="G157" s="18"/>
      <c r="H157" s="18"/>
      <c r="I157" s="21"/>
      <c r="J157" s="18"/>
      <c r="K157" s="18"/>
      <c r="L157" s="18"/>
      <c r="M157" s="21">
        <f>Table13[[#This Row],[วงเงินงบประมาณที่ได้รับจัดสรร (บาท)]]</f>
        <v>0</v>
      </c>
      <c r="N157" s="26">
        <f>Table13[[#This Row],[ราคากลาง (บาท)]]</f>
        <v>0</v>
      </c>
      <c r="O157" s="23"/>
      <c r="P157" s="32"/>
    </row>
    <row r="158" spans="1:16">
      <c r="A158" s="31" t="str">
        <f>IF(B158="","",COUNTA($B$2:B158))</f>
        <v/>
      </c>
      <c r="B158" s="18"/>
      <c r="C158" s="18"/>
      <c r="D158" s="18"/>
      <c r="E158" s="18"/>
      <c r="F158" s="18"/>
      <c r="G158" s="18"/>
      <c r="H158" s="18"/>
      <c r="I158" s="21"/>
      <c r="J158" s="18"/>
      <c r="K158" s="18"/>
      <c r="L158" s="18"/>
      <c r="M158" s="21">
        <f>Table13[[#This Row],[วงเงินงบประมาณที่ได้รับจัดสรร (บาท)]]</f>
        <v>0</v>
      </c>
      <c r="N158" s="26">
        <f>Table13[[#This Row],[ราคากลาง (บาท)]]</f>
        <v>0</v>
      </c>
      <c r="O158" s="23"/>
      <c r="P158" s="32"/>
    </row>
    <row r="159" spans="1:16">
      <c r="A159" s="31" t="str">
        <f>IF(B159="","",COUNTA($B$2:B159))</f>
        <v/>
      </c>
      <c r="B159" s="18"/>
      <c r="C159" s="18"/>
      <c r="D159" s="18"/>
      <c r="E159" s="18"/>
      <c r="F159" s="18"/>
      <c r="G159" s="18"/>
      <c r="H159" s="18"/>
      <c r="I159" s="21"/>
      <c r="J159" s="18"/>
      <c r="K159" s="18"/>
      <c r="L159" s="18"/>
      <c r="M159" s="21">
        <f>Table13[[#This Row],[วงเงินงบประมาณที่ได้รับจัดสรร (บาท)]]</f>
        <v>0</v>
      </c>
      <c r="N159" s="26">
        <f>Table13[[#This Row],[ราคากลาง (บาท)]]</f>
        <v>0</v>
      </c>
      <c r="O159" s="23"/>
      <c r="P159" s="32"/>
    </row>
    <row r="160" spans="1:16">
      <c r="A160" s="31" t="str">
        <f>IF(B160="","",COUNTA($B$2:B160))</f>
        <v/>
      </c>
      <c r="B160" s="18"/>
      <c r="C160" s="18"/>
      <c r="D160" s="18"/>
      <c r="E160" s="18"/>
      <c r="F160" s="18"/>
      <c r="G160" s="18"/>
      <c r="H160" s="18"/>
      <c r="I160" s="21"/>
      <c r="J160" s="18"/>
      <c r="K160" s="18"/>
      <c r="L160" s="18"/>
      <c r="M160" s="21">
        <f>Table13[[#This Row],[วงเงินงบประมาณที่ได้รับจัดสรร (บาท)]]</f>
        <v>0</v>
      </c>
      <c r="N160" s="26">
        <f>Table13[[#This Row],[ราคากลาง (บาท)]]</f>
        <v>0</v>
      </c>
      <c r="O160" s="23"/>
      <c r="P160" s="32"/>
    </row>
    <row r="161" spans="1:16">
      <c r="A161" s="31" t="str">
        <f>IF(B161="","",COUNTA($B$2:B161))</f>
        <v/>
      </c>
      <c r="B161" s="18"/>
      <c r="C161" s="18"/>
      <c r="D161" s="18"/>
      <c r="E161" s="18"/>
      <c r="F161" s="18"/>
      <c r="G161" s="18"/>
      <c r="H161" s="18"/>
      <c r="I161" s="21"/>
      <c r="J161" s="18"/>
      <c r="K161" s="18"/>
      <c r="L161" s="18"/>
      <c r="M161" s="21">
        <f>Table13[[#This Row],[วงเงินงบประมาณที่ได้รับจัดสรร (บาท)]]</f>
        <v>0</v>
      </c>
      <c r="N161" s="26">
        <f>Table13[[#This Row],[ราคากลาง (บาท)]]</f>
        <v>0</v>
      </c>
      <c r="O161" s="23"/>
      <c r="P161" s="32"/>
    </row>
    <row r="162" spans="1:16">
      <c r="A162" s="31" t="str">
        <f>IF(B162="","",COUNTA($B$2:B162))</f>
        <v/>
      </c>
      <c r="B162" s="18"/>
      <c r="C162" s="18"/>
      <c r="D162" s="18"/>
      <c r="E162" s="18"/>
      <c r="F162" s="18"/>
      <c r="G162" s="18"/>
      <c r="H162" s="18"/>
      <c r="I162" s="21"/>
      <c r="J162" s="18"/>
      <c r="K162" s="18"/>
      <c r="L162" s="18"/>
      <c r="M162" s="21">
        <f>Table13[[#This Row],[วงเงินงบประมาณที่ได้รับจัดสรร (บาท)]]</f>
        <v>0</v>
      </c>
      <c r="N162" s="26">
        <f>Table13[[#This Row],[ราคากลาง (บาท)]]</f>
        <v>0</v>
      </c>
      <c r="O162" s="23"/>
      <c r="P162" s="32"/>
    </row>
    <row r="163" spans="1:16">
      <c r="A163" s="31" t="str">
        <f>IF(B163="","",COUNTA($B$2:B163))</f>
        <v/>
      </c>
      <c r="B163" s="18"/>
      <c r="C163" s="18"/>
      <c r="D163" s="18"/>
      <c r="E163" s="18"/>
      <c r="F163" s="18"/>
      <c r="G163" s="18"/>
      <c r="H163" s="18"/>
      <c r="I163" s="21"/>
      <c r="J163" s="18"/>
      <c r="K163" s="18"/>
      <c r="L163" s="18"/>
      <c r="M163" s="21">
        <f>Table13[[#This Row],[วงเงินงบประมาณที่ได้รับจัดสรร (บาท)]]</f>
        <v>0</v>
      </c>
      <c r="N163" s="26">
        <f>Table13[[#This Row],[ราคากลาง (บาท)]]</f>
        <v>0</v>
      </c>
      <c r="O163" s="23"/>
      <c r="P163" s="32"/>
    </row>
    <row r="164" spans="1:16">
      <c r="A164" s="31" t="str">
        <f>IF(B164="","",COUNTA($B$2:B164))</f>
        <v/>
      </c>
      <c r="B164" s="18"/>
      <c r="C164" s="18"/>
      <c r="D164" s="18"/>
      <c r="E164" s="18"/>
      <c r="F164" s="18"/>
      <c r="G164" s="18"/>
      <c r="H164" s="18"/>
      <c r="I164" s="21"/>
      <c r="J164" s="18"/>
      <c r="K164" s="18"/>
      <c r="L164" s="18"/>
      <c r="M164" s="21">
        <f>Table13[[#This Row],[วงเงินงบประมาณที่ได้รับจัดสรร (บาท)]]</f>
        <v>0</v>
      </c>
      <c r="N164" s="26">
        <f>Table13[[#This Row],[ราคากลาง (บาท)]]</f>
        <v>0</v>
      </c>
      <c r="O164" s="23"/>
      <c r="P164" s="32"/>
    </row>
    <row r="165" spans="1:16">
      <c r="A165" s="31" t="str">
        <f>IF(B165="","",COUNTA($B$2:B165))</f>
        <v/>
      </c>
      <c r="B165" s="18"/>
      <c r="C165" s="18"/>
      <c r="D165" s="18"/>
      <c r="E165" s="18"/>
      <c r="F165" s="18"/>
      <c r="G165" s="18"/>
      <c r="H165" s="18"/>
      <c r="I165" s="21"/>
      <c r="J165" s="18"/>
      <c r="K165" s="18"/>
      <c r="L165" s="18"/>
      <c r="M165" s="21">
        <f>Table13[[#This Row],[วงเงินงบประมาณที่ได้รับจัดสรร (บาท)]]</f>
        <v>0</v>
      </c>
      <c r="N165" s="26">
        <f>Table13[[#This Row],[ราคากลาง (บาท)]]</f>
        <v>0</v>
      </c>
      <c r="O165" s="23"/>
      <c r="P165" s="32"/>
    </row>
    <row r="166" spans="1:16">
      <c r="A166" s="31" t="str">
        <f>IF(B166="","",COUNTA($B$2:B166))</f>
        <v/>
      </c>
      <c r="B166" s="18"/>
      <c r="C166" s="18"/>
      <c r="D166" s="18"/>
      <c r="E166" s="18"/>
      <c r="F166" s="18"/>
      <c r="G166" s="18"/>
      <c r="H166" s="18"/>
      <c r="I166" s="21"/>
      <c r="J166" s="18"/>
      <c r="K166" s="18"/>
      <c r="L166" s="18"/>
      <c r="M166" s="21">
        <f>Table13[[#This Row],[วงเงินงบประมาณที่ได้รับจัดสรร (บาท)]]</f>
        <v>0</v>
      </c>
      <c r="N166" s="26">
        <f>Table13[[#This Row],[ราคากลาง (บาท)]]</f>
        <v>0</v>
      </c>
      <c r="O166" s="23"/>
      <c r="P166" s="32"/>
    </row>
    <row r="167" spans="1:16">
      <c r="A167" s="31" t="str">
        <f>IF(B167="","",COUNTA($B$2:B167))</f>
        <v/>
      </c>
      <c r="B167" s="18"/>
      <c r="C167" s="18"/>
      <c r="D167" s="18"/>
      <c r="E167" s="18"/>
      <c r="F167" s="18"/>
      <c r="G167" s="18"/>
      <c r="H167" s="18"/>
      <c r="I167" s="21"/>
      <c r="J167" s="18"/>
      <c r="K167" s="18"/>
      <c r="L167" s="18"/>
      <c r="M167" s="21">
        <f>Table13[[#This Row],[วงเงินงบประมาณที่ได้รับจัดสรร (บาท)]]</f>
        <v>0</v>
      </c>
      <c r="N167" s="26">
        <f>Table13[[#This Row],[ราคากลาง (บาท)]]</f>
        <v>0</v>
      </c>
      <c r="O167" s="23"/>
      <c r="P167" s="32"/>
    </row>
    <row r="168" spans="1:16">
      <c r="A168" s="31" t="str">
        <f>IF(B168="","",COUNTA($B$2:B168))</f>
        <v/>
      </c>
      <c r="B168" s="18"/>
      <c r="C168" s="18"/>
      <c r="D168" s="18"/>
      <c r="E168" s="18"/>
      <c r="F168" s="18"/>
      <c r="G168" s="18"/>
      <c r="H168" s="18"/>
      <c r="I168" s="21"/>
      <c r="J168" s="18"/>
      <c r="K168" s="18"/>
      <c r="L168" s="18"/>
      <c r="M168" s="21">
        <f>Table13[[#This Row],[วงเงินงบประมาณที่ได้รับจัดสรร (บาท)]]</f>
        <v>0</v>
      </c>
      <c r="N168" s="26">
        <f>Table13[[#This Row],[ราคากลาง (บาท)]]</f>
        <v>0</v>
      </c>
      <c r="O168" s="23"/>
      <c r="P168" s="32"/>
    </row>
    <row r="169" spans="1:16">
      <c r="A169" s="31" t="str">
        <f>IF(B169="","",COUNTA($B$2:B169))</f>
        <v/>
      </c>
      <c r="B169" s="18"/>
      <c r="C169" s="18"/>
      <c r="D169" s="18"/>
      <c r="E169" s="18"/>
      <c r="F169" s="18"/>
      <c r="G169" s="18"/>
      <c r="H169" s="18"/>
      <c r="I169" s="21"/>
      <c r="J169" s="18"/>
      <c r="K169" s="18"/>
      <c r="L169" s="18"/>
      <c r="M169" s="21">
        <f>Table13[[#This Row],[วงเงินงบประมาณที่ได้รับจัดสรร (บาท)]]</f>
        <v>0</v>
      </c>
      <c r="N169" s="26">
        <f>Table13[[#This Row],[ราคากลาง (บาท)]]</f>
        <v>0</v>
      </c>
      <c r="O169" s="23"/>
      <c r="P169" s="32"/>
    </row>
    <row r="170" spans="1:16">
      <c r="A170" s="31" t="str">
        <f>IF(B170="","",COUNTA($B$2:B170))</f>
        <v/>
      </c>
      <c r="B170" s="18"/>
      <c r="C170" s="18"/>
      <c r="D170" s="18"/>
      <c r="E170" s="18"/>
      <c r="F170" s="18"/>
      <c r="G170" s="18"/>
      <c r="H170" s="18"/>
      <c r="I170" s="21"/>
      <c r="J170" s="18"/>
      <c r="K170" s="18"/>
      <c r="L170" s="18"/>
      <c r="M170" s="21">
        <f>Table13[[#This Row],[วงเงินงบประมาณที่ได้รับจัดสรร (บาท)]]</f>
        <v>0</v>
      </c>
      <c r="N170" s="26">
        <f>Table13[[#This Row],[ราคากลาง (บาท)]]</f>
        <v>0</v>
      </c>
      <c r="O170" s="23"/>
      <c r="P170" s="32"/>
    </row>
    <row r="171" spans="1:16">
      <c r="A171" s="31" t="str">
        <f>IF(B171="","",COUNTA($B$2:B171))</f>
        <v/>
      </c>
      <c r="B171" s="18"/>
      <c r="C171" s="18"/>
      <c r="D171" s="18"/>
      <c r="E171" s="18"/>
      <c r="F171" s="18"/>
      <c r="G171" s="18"/>
      <c r="H171" s="18"/>
      <c r="I171" s="21"/>
      <c r="J171" s="18"/>
      <c r="K171" s="18"/>
      <c r="L171" s="18"/>
      <c r="M171" s="21">
        <f>Table13[[#This Row],[วงเงินงบประมาณที่ได้รับจัดสรร (บาท)]]</f>
        <v>0</v>
      </c>
      <c r="N171" s="26">
        <f>Table13[[#This Row],[ราคากลาง (บาท)]]</f>
        <v>0</v>
      </c>
      <c r="O171" s="23"/>
      <c r="P171" s="32"/>
    </row>
    <row r="172" spans="1:16">
      <c r="A172" s="31" t="str">
        <f>IF(B172="","",COUNTA($B$2:B172))</f>
        <v/>
      </c>
      <c r="B172" s="18"/>
      <c r="C172" s="18"/>
      <c r="D172" s="18"/>
      <c r="E172" s="18"/>
      <c r="F172" s="18"/>
      <c r="G172" s="18"/>
      <c r="H172" s="18"/>
      <c r="I172" s="21"/>
      <c r="J172" s="18"/>
      <c r="K172" s="18"/>
      <c r="L172" s="18"/>
      <c r="M172" s="21">
        <f>Table13[[#This Row],[วงเงินงบประมาณที่ได้รับจัดสรร (บาท)]]</f>
        <v>0</v>
      </c>
      <c r="N172" s="26">
        <f>Table13[[#This Row],[ราคากลาง (บาท)]]</f>
        <v>0</v>
      </c>
      <c r="O172" s="23"/>
      <c r="P172" s="32"/>
    </row>
    <row r="173" spans="1:16">
      <c r="A173" s="31" t="str">
        <f>IF(B173="","",COUNTA($B$2:B173))</f>
        <v/>
      </c>
      <c r="B173" s="18"/>
      <c r="C173" s="18"/>
      <c r="D173" s="18"/>
      <c r="E173" s="18"/>
      <c r="F173" s="18"/>
      <c r="G173" s="18"/>
      <c r="H173" s="18"/>
      <c r="I173" s="21"/>
      <c r="J173" s="18"/>
      <c r="K173" s="18"/>
      <c r="L173" s="18"/>
      <c r="M173" s="21">
        <f>Table13[[#This Row],[วงเงินงบประมาณที่ได้รับจัดสรร (บาท)]]</f>
        <v>0</v>
      </c>
      <c r="N173" s="26">
        <f>Table13[[#This Row],[ราคากลาง (บาท)]]</f>
        <v>0</v>
      </c>
      <c r="O173" s="23"/>
      <c r="P173" s="32"/>
    </row>
    <row r="174" spans="1:16">
      <c r="A174" s="31" t="str">
        <f>IF(B174="","",COUNTA($B$2:B174))</f>
        <v/>
      </c>
      <c r="B174" s="18"/>
      <c r="C174" s="18"/>
      <c r="D174" s="18"/>
      <c r="E174" s="18"/>
      <c r="F174" s="18"/>
      <c r="G174" s="18"/>
      <c r="H174" s="18"/>
      <c r="I174" s="21"/>
      <c r="J174" s="18"/>
      <c r="K174" s="18"/>
      <c r="L174" s="18"/>
      <c r="M174" s="21">
        <f>Table13[[#This Row],[วงเงินงบประมาณที่ได้รับจัดสรร (บาท)]]</f>
        <v>0</v>
      </c>
      <c r="N174" s="26">
        <f>Table13[[#This Row],[ราคากลาง (บาท)]]</f>
        <v>0</v>
      </c>
      <c r="O174" s="23"/>
      <c r="P174" s="32"/>
    </row>
    <row r="175" spans="1:16">
      <c r="A175" s="31" t="str">
        <f>IF(B175="","",COUNTA($B$2:B175))</f>
        <v/>
      </c>
      <c r="B175" s="18"/>
      <c r="C175" s="18"/>
      <c r="D175" s="18"/>
      <c r="E175" s="18"/>
      <c r="F175" s="18"/>
      <c r="G175" s="18"/>
      <c r="H175" s="18"/>
      <c r="I175" s="21"/>
      <c r="J175" s="18"/>
      <c r="K175" s="18"/>
      <c r="L175" s="18"/>
      <c r="M175" s="21">
        <f>Table13[[#This Row],[วงเงินงบประมาณที่ได้รับจัดสรร (บาท)]]</f>
        <v>0</v>
      </c>
      <c r="N175" s="26">
        <f>Table13[[#This Row],[ราคากลาง (บาท)]]</f>
        <v>0</v>
      </c>
      <c r="O175" s="23"/>
      <c r="P175" s="32"/>
    </row>
    <row r="176" spans="1:16">
      <c r="A176" s="31" t="str">
        <f>IF(B176="","",COUNTA($B$2:B176))</f>
        <v/>
      </c>
      <c r="B176" s="18"/>
      <c r="C176" s="18"/>
      <c r="D176" s="18"/>
      <c r="E176" s="18"/>
      <c r="F176" s="18"/>
      <c r="G176" s="18"/>
      <c r="H176" s="18"/>
      <c r="I176" s="21"/>
      <c r="J176" s="18"/>
      <c r="K176" s="18"/>
      <c r="L176" s="18"/>
      <c r="M176" s="21">
        <f>Table13[[#This Row],[วงเงินงบประมาณที่ได้รับจัดสรร (บาท)]]</f>
        <v>0</v>
      </c>
      <c r="N176" s="26">
        <f>Table13[[#This Row],[ราคากลาง (บาท)]]</f>
        <v>0</v>
      </c>
      <c r="O176" s="23"/>
      <c r="P176" s="32"/>
    </row>
    <row r="177" spans="1:16">
      <c r="A177" s="31" t="str">
        <f>IF(B177="","",COUNTA($B$2:B177))</f>
        <v/>
      </c>
      <c r="B177" s="28"/>
      <c r="C177" s="28"/>
      <c r="D177" s="28"/>
      <c r="E177" s="28"/>
      <c r="F177" s="18"/>
      <c r="G177" s="18"/>
      <c r="H177" s="18"/>
      <c r="I177" s="21"/>
      <c r="J177" s="18"/>
      <c r="K177" s="18"/>
      <c r="L177" s="18"/>
      <c r="M177" s="21">
        <f>Table13[[#This Row],[วงเงินงบประมาณที่ได้รับจัดสรร (บาท)]]</f>
        <v>0</v>
      </c>
      <c r="N177" s="26">
        <f>Table13[[#This Row],[ราคากลาง (บาท)]]</f>
        <v>0</v>
      </c>
      <c r="O177" s="23"/>
      <c r="P177" s="32"/>
    </row>
    <row r="178" spans="1:16">
      <c r="A178" s="31" t="str">
        <f>IF(B178="","",COUNTA($B$2:B178))</f>
        <v/>
      </c>
      <c r="B178" s="28"/>
      <c r="C178" s="28"/>
      <c r="D178" s="28"/>
      <c r="E178" s="28"/>
      <c r="F178" s="18"/>
      <c r="G178" s="18"/>
      <c r="H178" s="18"/>
      <c r="I178" s="21"/>
      <c r="J178" s="18"/>
      <c r="K178" s="18"/>
      <c r="L178" s="18"/>
      <c r="M178" s="21">
        <f>Table13[[#This Row],[วงเงินงบประมาณที่ได้รับจัดสรร (บาท)]]</f>
        <v>0</v>
      </c>
      <c r="N178" s="26">
        <f>Table13[[#This Row],[ราคากลาง (บาท)]]</f>
        <v>0</v>
      </c>
      <c r="O178" s="23"/>
      <c r="P178" s="32"/>
    </row>
    <row r="179" spans="1:16">
      <c r="A179" s="31" t="str">
        <f>IF(B179="","",COUNTA($B$2:B179))</f>
        <v/>
      </c>
      <c r="B179" s="28"/>
      <c r="C179" s="28"/>
      <c r="D179" s="28"/>
      <c r="E179" s="28"/>
      <c r="F179" s="18"/>
      <c r="G179" s="18"/>
      <c r="I179" s="22"/>
      <c r="J179" s="18"/>
      <c r="K179" s="18"/>
      <c r="L179" s="18"/>
      <c r="M179" s="21">
        <f>Table13[[#This Row],[วงเงินงบประมาณที่ได้รับจัดสรร (บาท)]]</f>
        <v>0</v>
      </c>
      <c r="N179" s="26">
        <f>Table13[[#This Row],[ราคากลาง (บาท)]]</f>
        <v>0</v>
      </c>
      <c r="P179" s="32"/>
    </row>
    <row r="180" spans="1:16">
      <c r="A180" s="31" t="str">
        <f>IF(B180="","",COUNTA($B$2:B180))</f>
        <v/>
      </c>
      <c r="B180" s="28"/>
      <c r="C180" s="28"/>
      <c r="D180" s="28"/>
      <c r="E180" s="28"/>
      <c r="F180" s="18"/>
      <c r="G180" s="18"/>
      <c r="I180" s="22"/>
      <c r="J180" s="18"/>
      <c r="K180" s="18"/>
      <c r="L180" s="18"/>
      <c r="M180" s="21">
        <f>Table13[[#This Row],[วงเงินงบประมาณที่ได้รับจัดสรร (บาท)]]</f>
        <v>0</v>
      </c>
      <c r="N180" s="26">
        <f>Table13[[#This Row],[ราคากลาง (บาท)]]</f>
        <v>0</v>
      </c>
      <c r="P180" s="32"/>
    </row>
    <row r="181" spans="1:16">
      <c r="A181" s="31" t="str">
        <f>IF(B181="","",COUNTA($B$2:B181))</f>
        <v/>
      </c>
      <c r="I181" s="22"/>
      <c r="K181" s="20"/>
      <c r="L181" s="20"/>
      <c r="M181" s="22"/>
      <c r="N181" s="27"/>
      <c r="P181" s="32"/>
    </row>
    <row r="182" spans="1:16">
      <c r="A182" s="31" t="str">
        <f>IF(B182="","",COUNTA($B$2:B182))</f>
        <v/>
      </c>
      <c r="I182" s="22"/>
      <c r="K182" s="20"/>
      <c r="L182" s="20"/>
      <c r="M182" s="22"/>
      <c r="N182" s="27"/>
      <c r="P182" s="32"/>
    </row>
    <row r="183" spans="1:16">
      <c r="A183" s="31" t="str">
        <f>IF(B183="","",COUNTA($B$2:B183))</f>
        <v/>
      </c>
      <c r="B183" s="18"/>
      <c r="E183" s="18"/>
      <c r="F183" s="18"/>
      <c r="G183" s="18"/>
      <c r="I183" s="22"/>
      <c r="J183" s="18"/>
      <c r="K183" s="18"/>
      <c r="L183" s="18"/>
      <c r="M183" s="21">
        <f>Table13[[#This Row],[วงเงินงบประมาณที่ได้รับจัดสรร (บาท)]]</f>
        <v>0</v>
      </c>
      <c r="N183" s="26">
        <f>Table13[[#This Row],[ราคากลาง (บาท)]]</f>
        <v>0</v>
      </c>
      <c r="P183" s="32"/>
    </row>
    <row r="184" spans="1:16">
      <c r="A184" s="31" t="str">
        <f>IF(B184="","",COUNTA($B$2:B184))</f>
        <v/>
      </c>
      <c r="E184" s="18"/>
      <c r="F184" s="18"/>
      <c r="G184" s="18"/>
      <c r="I184" s="22"/>
      <c r="J184" s="18"/>
      <c r="K184" s="18"/>
      <c r="L184" s="18"/>
      <c r="M184" s="21">
        <f>Table13[[#This Row],[วงเงินงบประมาณที่ได้รับจัดสรร (บาท)]]</f>
        <v>0</v>
      </c>
      <c r="N184" s="26">
        <f>Table13[[#This Row],[ราคากลาง (บาท)]]</f>
        <v>0</v>
      </c>
      <c r="P184" s="32"/>
    </row>
    <row r="185" spans="1:16">
      <c r="A185" s="31" t="str">
        <f>IF(B185="","",COUNTA($B$2:B185))</f>
        <v/>
      </c>
      <c r="E185" s="18"/>
      <c r="F185" s="18"/>
      <c r="G185" s="18"/>
      <c r="I185" s="22"/>
      <c r="K185" s="20"/>
      <c r="L185" s="20"/>
      <c r="M185" s="21">
        <f>Table13[[#This Row],[วงเงินงบประมาณที่ได้รับจัดสรร (บาท)]]</f>
        <v>0</v>
      </c>
      <c r="N185" s="26">
        <f>Table13[[#This Row],[ราคากลาง (บาท)]]</f>
        <v>0</v>
      </c>
      <c r="P185" s="32"/>
    </row>
    <row r="186" spans="1:16">
      <c r="A186" s="34" t="str">
        <f>IF(B186="","",COUNTA($B$2:B186))</f>
        <v/>
      </c>
      <c r="I186" s="22"/>
      <c r="K186" s="20"/>
      <c r="L186" s="20"/>
      <c r="M186" s="22"/>
      <c r="N186" s="27"/>
      <c r="P186" s="32"/>
    </row>
    <row r="187" spans="1:16">
      <c r="A187" s="31" t="str">
        <f>IF(B187="","",COUNTA($B$2:B187))</f>
        <v/>
      </c>
      <c r="B187" s="18"/>
      <c r="C187" s="18"/>
      <c r="I187" s="22"/>
      <c r="K187" s="20"/>
      <c r="L187" s="20"/>
      <c r="M187" s="22"/>
      <c r="N187" s="27"/>
      <c r="P187" s="32"/>
    </row>
    <row r="188" spans="1:16">
      <c r="A188" s="34" t="str">
        <f>IF(B188="","",COUNTA($B$2:B188))</f>
        <v/>
      </c>
      <c r="I188" s="22"/>
      <c r="K188" s="20"/>
      <c r="L188" s="20"/>
      <c r="M188" s="22"/>
      <c r="N188" s="27"/>
      <c r="P188" s="32"/>
    </row>
    <row r="189" spans="1:16">
      <c r="A189" s="31" t="str">
        <f>IF(B189="","",COUNTA($B$2:B189))</f>
        <v/>
      </c>
      <c r="I189" s="22"/>
      <c r="K189" s="20"/>
      <c r="L189" s="20"/>
      <c r="M189" s="22"/>
      <c r="N189" s="27"/>
      <c r="P189" s="32"/>
    </row>
    <row r="190" spans="1:16">
      <c r="A190" s="31" t="str">
        <f>IF(B190="","",COUNTA($B$2:B190))</f>
        <v/>
      </c>
      <c r="B190" s="18"/>
      <c r="C190" s="18"/>
      <c r="I190" s="22"/>
      <c r="K190" s="20"/>
      <c r="L190" s="20"/>
      <c r="M190" s="22"/>
      <c r="N190" s="27"/>
      <c r="P190" s="32"/>
    </row>
    <row r="191" spans="1:16">
      <c r="A191" s="35" t="str">
        <f>IF(B191="","",COUNTA($B$2:B191))</f>
        <v/>
      </c>
      <c r="I191" s="22"/>
      <c r="K191" s="20"/>
      <c r="L191" s="20"/>
      <c r="M191" s="22"/>
      <c r="N191" s="27"/>
      <c r="P191" s="32"/>
    </row>
  </sheetData>
  <dataValidations count="3">
    <dataValidation type="list" allowBlank="1" showInputMessage="1" showErrorMessage="1" sqref="J46 J53 J55 J60 J65 J71 J73 J75 J77 J79 J81 J89 J91 J99 J101 J18 J104 J106 J108 J110 J112 J114 J116 J118 J120 J122 J124 J126 J128 J130 J132 J134 J136 J138 J140 J142 J144 J146 J148 J150 J152 J154 J156 J158 J160 J40 J42 J2 J4 J6 J8 J21 J24 J10 J27 J29 J31 J33 J36 J38 J162 J164 J166 J168 J170:J174 J176 J178 J180:J182 J188 J190 J184:J186 J44 J12:J13 J49:J50 J57:J58 J62:J63 J68:J69 J83:J84 J93:J97 J86:J87">
      <formula1>"พ.ร.บ. งบประมาณรายจ่าย, อื่น ๆ"</formula1>
    </dataValidation>
    <dataValidation type="list" allowBlank="1" showInputMessage="1" showErrorMessage="1" sqref="K46 K53 K55 K60 K65 K40 K71 K73 K75 K77 K79 K81 K89 K91 K99 K101 K104 K106 K108 K110 K112 K114 K116 K118 K120 K122 K124 K126 K128 K130 K132 K134 K136 K138 K140 K142 K144 K146 K148 K150 K152 K154 K156 K158 K160 K42 K24 K44 K27 K29 K31 K33 K36 K38 K162 K164 K166 K168 K170:K174 K176 K178 K180:K182 K188 K190 K184:K186 K12:K13 K17:K18 K49:K50 K57:K58 K62:K63 K68:K69 K83:K84 K93:K97 K86:K87">
      <formula1>"อยู่ระหว่างกระบวนการจัดซื้อจัดจ้าง, ลงนามในสัญญา, อยู่ระหว่างการดำเนินการและตรวจรับ, สิ้นสุดสัญญา"</formula1>
    </dataValidation>
    <dataValidation type="list" allowBlank="1" showInputMessage="1" showErrorMessage="1" sqref="L46 L53 L55 L60 L65 L71 L73 L75 L77 L79 L81 L89 L91 L99 L101 L18 L104 L106 L108 L110 L112 L114 L116 L118 L120 L122 L124 L126 L128 L130 L132 L134 L136 L138 L140 L142 L144 L146 L148 L150 L152 L154 L156 L158 L160 L40 L42 L24 L44 L27 L29 L31 L33 L36 L38 L162 L164 L166 L168 L170:L174 L176 L178 L180:L182 L188 L190 L184:L186 L12:L13 L49:L50 L57:L58 L62:L63 L68:L69 L83:L84 L93:L97 L86:L87">
      <formula1>"วิธีประกาศเชิญชวนทั่วไป, วิธีคัดเลือก, วิธีเฉพาะเจาะจง, วิธีประกวดแบบ"</formula1>
    </dataValidation>
  </dataValidations>
  <pageMargins left="0.7" right="0.7" top="0.75" bottom="0.75" header="0.3" footer="0.3"/>
  <pageSetup paperSize="9" orientation="portrait" r:id="rId1"/>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14:formula1>
            <xm:f>[1]Sheet2!#REF!</xm:f>
          </x14:formula1>
          <xm:sqref>E53:G53 E55:G55 E60:G60 E65:G65 E71:G71 E73:G73 E75:G75 E77:G77 E79:G79 E81:G81 E89:G89 E91:G91 E99:G99 E101:G101 E18:G18 E104:G104 E106:G106 E108:G108 E110:G110 E112:G112 E114:G114 E116:G116 E118:G118 E120:G120 E122:G122 E124:G124 E126:G126 E128:G128 E130:G130 E132:G132 E134:G134 E136:G136 E138:G138 E140:G140 E142:G142 E144:G144 E146:G146 E148:G148 E150:G150 E152:G152 E154:G154 E156:G156 E158:G158 E160:G160 E46:G46 E36:G36 E162:G162 E188:G188 E180:G182 E190:G190 C187 C183 E2:G2 E4:G4 E6:G6 E8:G8 E24:G24 E10:G10 E27:G27 E29:G29 E31:G31 E38:G38 E40:G40 E33:G33 E164:G164 E166:G166 E168:G168 E42:G42 E170:G174 E176:G176 E178:G178 E184:G186 E44:G44 E12:G13 E21:G22 E49:G50 E86:G87 E62:G63 E68:G69 E83:G84 E93:G97 E57:G58</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แผ่นงาน</vt:lpstr>
      </vt:variant>
      <vt:variant>
        <vt:i4>2</vt:i4>
      </vt:variant>
    </vt:vector>
  </HeadingPairs>
  <TitlesOfParts>
    <vt:vector size="2" baseType="lpstr">
      <vt:lpstr>คำอธิบาย</vt:lpstr>
      <vt:lpstr>ITA-o13 </vt:lpstr>
    </vt:vector>
  </TitlesOfParts>
  <Company>NACC</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Soikanok Srisawat</dc:creator>
  <cp:lastModifiedBy>Windows User</cp:lastModifiedBy>
  <dcterms:created xsi:type="dcterms:W3CDTF">2024-09-18T07:07:46Z</dcterms:created>
  <dcterms:modified xsi:type="dcterms:W3CDTF">2025-06-09T03:19:04Z</dcterms:modified>
</cp:coreProperties>
</file>